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en-pc0zzbuu\отчеты\"/>
    </mc:Choice>
  </mc:AlternateContent>
  <xr:revisionPtr revIDLastSave="0" documentId="8_{7808E3E9-C46C-411A-8507-B65E356262A5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КОБ ВА ВАШ" sheetId="1" state="hidden" r:id="rId1"/>
    <sheet name="Лист2" sheetId="2" state="hidden" r:id="rId2"/>
    <sheet name="ВАШ умумий" sheetId="3" r:id="rId3"/>
    <sheet name="Лист1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Per2">[1]Date!$I$5</definedName>
    <definedName name="_Tit1">[2]Tit!$A$1:$A$4</definedName>
    <definedName name="_Tit3">[2]Tit!$B$1:$B$4</definedName>
    <definedName name="_xlnm._FilterDatabase" localSheetId="2" hidden="1">'ВАШ умумий'!$A$4:$K$89</definedName>
    <definedName name="_xlnm._FilterDatabase" localSheetId="0" hidden="1">'КОБ ВА ВАШ'!$A$5:$P$127</definedName>
    <definedName name="_xlnm._FilterDatabase" hidden="1">#REF!</definedName>
    <definedName name="dates">[3]Отчеты!$C$5</definedName>
    <definedName name="ddd">[4]WORK!$G$1:$T$8201,[4]WORK!#REF!</definedName>
    <definedName name="FullDate">[2]Date!$F$5:$G$20</definedName>
    <definedName name="Person">[2]Date!$I$4:$I$7</definedName>
    <definedName name="PMon2">[2]Date!$F$1</definedName>
    <definedName name="PNumMon">[2]Date!$E$1</definedName>
    <definedName name="Prim1">[2]Tit!$A$9</definedName>
    <definedName name="Prim3">[2]Tit!$B$9</definedName>
    <definedName name="PYear2">[2]Date!$G$1</definedName>
    <definedName name="Q">[4]WORK!$G$1:$T$8201,[4]WORK!#REF!</definedName>
    <definedName name="rrrr" hidden="1">#REF!</definedName>
    <definedName name="s" hidden="1">#REF!</definedName>
    <definedName name="SetBanks">[2]Banks!$B$3:$B$30,[2]Banks!$D$3:$D$30</definedName>
    <definedName name="SetDay">[2]Date!$J$9:$J$20</definedName>
    <definedName name="TABLE">#REF!</definedName>
    <definedName name="TABLE_10">#REF!</definedName>
    <definedName name="TABLE_11">#REF!</definedName>
    <definedName name="TABLE_12">#REF!</definedName>
    <definedName name="TABLE_13">#REF!</definedName>
    <definedName name="TABLE_14">#REF!</definedName>
    <definedName name="TABLE_15">#REF!</definedName>
    <definedName name="TABLE_16">#REF!</definedName>
    <definedName name="TABLE_17">#REF!</definedName>
    <definedName name="TABLE_18">#REF!</definedName>
    <definedName name="TABLE_19">#REF!</definedName>
    <definedName name="TABLE_2">#REF!</definedName>
    <definedName name="TABLE_20">#REF!</definedName>
    <definedName name="TABLE_21">#REF!</definedName>
    <definedName name="TABLE_22">#REF!</definedName>
    <definedName name="TABLE_23">#REF!</definedName>
    <definedName name="TABLE_24">#REF!</definedName>
    <definedName name="TABLE_25">#REF!</definedName>
    <definedName name="TABLE_26">#REF!</definedName>
    <definedName name="TABLE_27">#REF!</definedName>
    <definedName name="TABLE_28">#REF!</definedName>
    <definedName name="TABLE_29">#REF!</definedName>
    <definedName name="TABLE_30">#REF!</definedName>
    <definedName name="TABLE_31">#REF!</definedName>
    <definedName name="TABLE_32">#REF!</definedName>
    <definedName name="TABLE_33">#REF!</definedName>
    <definedName name="TABLE_34">#REF!</definedName>
    <definedName name="TABLE_35">#REF!</definedName>
    <definedName name="TABLE_36">#REF!</definedName>
    <definedName name="TABLE_37">#REF!</definedName>
    <definedName name="TABLE_38">#REF!</definedName>
    <definedName name="TABLE_39">'[5]ПРОД(Б)'!#REF!</definedName>
    <definedName name="TABLE_40">'[5]ПРОД(Б)'!#REF!</definedName>
    <definedName name="TABLE_41">'[5]ПРОД(Б)'!#REF!</definedName>
    <definedName name="TABLE_42">'[5]ПРОД(Б)'!#REF!</definedName>
    <definedName name="TABLE_43">'[5]ПРОД(Б)'!#REF!</definedName>
    <definedName name="TABLE_44">'[5]ПРОД(Б)'!#REF!</definedName>
    <definedName name="TABLE_45">'[5]ПРОД(Б)'!#REF!</definedName>
    <definedName name="TABLE_46">'[5]ПРОД(Б)'!#REF!</definedName>
    <definedName name="TABLE_47">'[5]ПРОД(Б)'!#REF!</definedName>
    <definedName name="TABLE_48">'[5]ПРОД(Б)'!#REF!</definedName>
    <definedName name="TABLE_5">#REF!</definedName>
    <definedName name="TABLE_55">'[5]ПРОД(Б)'!#REF!</definedName>
    <definedName name="TABLE_56">'[5]ПРОД(Б)'!#REF!</definedName>
    <definedName name="TABLE_6">#REF!</definedName>
    <definedName name="TABLE_7">#REF!</definedName>
    <definedName name="TABLE_8">#REF!</definedName>
    <definedName name="TABLE_9">#REF!</definedName>
    <definedName name="_xlnm.Database">#REF!</definedName>
    <definedName name="_xlnm.Print_Titles" localSheetId="0">'КОБ ВА ВАШ'!$3:$4</definedName>
    <definedName name="_xlnm.Print_Area" localSheetId="0">'КОБ ВА ВАШ'!$B$1:$P$143</definedName>
    <definedName name="_xlnm.Print_Area">[4]WORK!$G$1:$T$8201,[4]WORK!#REF!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3" l="1"/>
  <c r="B6" i="3" l="1"/>
  <c r="B17" i="3" s="1"/>
  <c r="B18" i="3" s="1"/>
  <c r="B1048417" i="3"/>
  <c r="O20" i="2" l="1"/>
  <c r="H19" i="2"/>
  <c r="D19" i="2"/>
  <c r="E19" i="2" s="1"/>
  <c r="L18" i="2"/>
  <c r="N18" i="2" s="1"/>
  <c r="H18" i="2"/>
  <c r="D18" i="2"/>
  <c r="E18" i="2" s="1"/>
  <c r="L17" i="2"/>
  <c r="H17" i="2"/>
  <c r="D17" i="2"/>
  <c r="E17" i="2" s="1"/>
  <c r="L16" i="2"/>
  <c r="N16" i="2" s="1"/>
  <c r="H16" i="2"/>
  <c r="D16" i="2"/>
  <c r="A16" i="2" s="1"/>
  <c r="L15" i="2"/>
  <c r="N15" i="2" s="1"/>
  <c r="H15" i="2"/>
  <c r="D15" i="2"/>
  <c r="E15" i="2" s="1"/>
  <c r="H14" i="2"/>
  <c r="D14" i="2"/>
  <c r="A14" i="2" s="1"/>
  <c r="L13" i="2"/>
  <c r="N13" i="2" s="1"/>
  <c r="H13" i="2"/>
  <c r="D13" i="2"/>
  <c r="A13" i="2" s="1"/>
  <c r="H12" i="2"/>
  <c r="D12" i="2"/>
  <c r="E12" i="2" s="1"/>
  <c r="H11" i="2"/>
  <c r="D11" i="2"/>
  <c r="A11" i="2" s="1"/>
  <c r="L11" i="2"/>
  <c r="N11" i="2" s="1"/>
  <c r="L10" i="2"/>
  <c r="N10" i="2" s="1"/>
  <c r="H10" i="2"/>
  <c r="D10" i="2"/>
  <c r="A10" i="2" s="1"/>
  <c r="L9" i="2"/>
  <c r="N9" i="2" s="1"/>
  <c r="H9" i="2"/>
  <c r="D9" i="2"/>
  <c r="E9" i="2" s="1"/>
  <c r="L8" i="2"/>
  <c r="H8" i="2"/>
  <c r="D8" i="2"/>
  <c r="A8" i="2" s="1"/>
  <c r="L7" i="2"/>
  <c r="H7" i="2"/>
  <c r="D7" i="2"/>
  <c r="E7" i="2" s="1"/>
  <c r="L6" i="2"/>
  <c r="H6" i="2"/>
  <c r="D6" i="2"/>
  <c r="E6" i="2" s="1"/>
  <c r="Y2" i="2"/>
  <c r="A6" i="2" l="1"/>
  <c r="A7" i="2"/>
  <c r="A17" i="2"/>
  <c r="E14" i="2"/>
  <c r="A18" i="2"/>
  <c r="A19" i="2"/>
  <c r="A12" i="2"/>
  <c r="L14" i="2"/>
  <c r="A15" i="2"/>
  <c r="H20" i="2"/>
  <c r="E11" i="2"/>
  <c r="N8" i="2"/>
  <c r="E10" i="2"/>
  <c r="N7" i="2"/>
  <c r="J20" i="2"/>
  <c r="P20" i="2"/>
  <c r="Z20" i="2"/>
  <c r="AD20" i="2"/>
  <c r="N6" i="2"/>
  <c r="E8" i="2"/>
  <c r="A9" i="2"/>
  <c r="L12" i="2"/>
  <c r="E13" i="2"/>
  <c r="R20" i="2"/>
  <c r="K20" i="2"/>
  <c r="X20" i="2"/>
  <c r="Q20" i="2"/>
  <c r="AA20" i="2"/>
  <c r="S20" i="2"/>
  <c r="T20" i="2"/>
  <c r="AB20" i="2"/>
  <c r="N17" i="2"/>
  <c r="M20" i="2"/>
  <c r="U20" i="2"/>
  <c r="AC20" i="2"/>
  <c r="Y20" i="2"/>
  <c r="L19" i="2"/>
  <c r="N19" i="2" l="1"/>
  <c r="N20" i="2" s="1"/>
  <c r="L20" i="2"/>
  <c r="N12" i="2"/>
  <c r="N14" i="2"/>
</calcChain>
</file>

<file path=xl/sharedStrings.xml><?xml version="1.0" encoding="utf-8"?>
<sst xmlns="http://schemas.openxmlformats.org/spreadsheetml/2006/main" count="1370" uniqueCount="629">
  <si>
    <t>Ўзмиллийбанк тизимида рўйхатга олинган Валюта айирбошлаш шаҳобчалари ва Конверсион операциялари бўлимлари ҳамда уларда фаолият юритаётган ходимлар тўғрисида МАЪЛУМОТ</t>
  </si>
  <si>
    <t>ТИП</t>
  </si>
  <si>
    <t>Т.Р.</t>
  </si>
  <si>
    <t>Обменный</t>
  </si>
  <si>
    <t>ВАШ рақами</t>
  </si>
  <si>
    <t>Областной</t>
  </si>
  <si>
    <t>Бўлим ва филиаллар номлари</t>
  </si>
  <si>
    <t>Код отделения</t>
  </si>
  <si>
    <t>банк филиали коди</t>
  </si>
  <si>
    <t>ВАШ</t>
  </si>
  <si>
    <t xml:space="preserve">Т.Р. </t>
  </si>
  <si>
    <t>КОБ</t>
  </si>
  <si>
    <t>пункт</t>
  </si>
  <si>
    <r>
      <t xml:space="preserve">Жами: </t>
    </r>
    <r>
      <rPr>
        <b/>
        <sz val="11"/>
        <rFont val="Times New Roman"/>
        <family val="1"/>
        <charset val="204"/>
      </rPr>
      <t>104</t>
    </r>
  </si>
  <si>
    <t>код</t>
  </si>
  <si>
    <t>манзил</t>
  </si>
  <si>
    <r>
      <t xml:space="preserve">штат бирлиги </t>
    </r>
    <r>
      <rPr>
        <b/>
        <sz val="10"/>
        <rFont val="Times New Roman"/>
        <family val="1"/>
        <charset val="204"/>
      </rPr>
      <t xml:space="preserve">Жами: </t>
    </r>
    <r>
      <rPr>
        <b/>
        <sz val="12"/>
        <rFont val="Times New Roman"/>
        <family val="1"/>
        <charset val="204"/>
      </rPr>
      <t>342</t>
    </r>
  </si>
  <si>
    <r>
      <t xml:space="preserve">Ҳақиқатда ишлаётган ходимлар сони </t>
    </r>
    <r>
      <rPr>
        <b/>
        <sz val="10"/>
        <rFont val="Times New Roman"/>
        <family val="1"/>
        <charset val="204"/>
      </rPr>
      <t>Жами:</t>
    </r>
    <r>
      <rPr>
        <b/>
        <sz val="12"/>
        <rFont val="Times New Roman"/>
        <family val="1"/>
        <charset val="204"/>
      </rPr>
      <t xml:space="preserve"> 277</t>
    </r>
  </si>
  <si>
    <r>
      <t xml:space="preserve">Тўлиқ ставкада ишлаётган ходимлар   </t>
    </r>
    <r>
      <rPr>
        <b/>
        <sz val="10"/>
        <rFont val="Times New Roman"/>
        <family val="1"/>
        <charset val="204"/>
      </rPr>
      <t>Жами:</t>
    </r>
    <r>
      <rPr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277</t>
    </r>
  </si>
  <si>
    <r>
      <t xml:space="preserve">Декретдагилар </t>
    </r>
    <r>
      <rPr>
        <b/>
        <sz val="10"/>
        <rFont val="Times New Roman"/>
        <family val="1"/>
        <charset val="204"/>
      </rPr>
      <t>Жами: 43</t>
    </r>
  </si>
  <si>
    <t>Етакчи мутахассис</t>
  </si>
  <si>
    <t>Кассир эксперт</t>
  </si>
  <si>
    <t xml:space="preserve">Кассир Назоратчи </t>
  </si>
  <si>
    <r>
      <t xml:space="preserve">КОБ рақами  </t>
    </r>
    <r>
      <rPr>
        <b/>
        <sz val="11"/>
        <rFont val="Times New Roman"/>
        <family val="1"/>
        <charset val="204"/>
      </rPr>
      <t>Жами: 71</t>
    </r>
  </si>
  <si>
    <r>
      <t xml:space="preserve">штат бирлиги     </t>
    </r>
    <r>
      <rPr>
        <b/>
        <sz val="10"/>
        <rFont val="Times New Roman"/>
        <family val="1"/>
        <charset val="204"/>
      </rPr>
      <t>Жами:</t>
    </r>
    <r>
      <rPr>
        <b/>
        <sz val="12"/>
        <rFont val="Times New Roman"/>
        <family val="1"/>
        <charset val="204"/>
      </rPr>
      <t xml:space="preserve"> 187</t>
    </r>
  </si>
  <si>
    <r>
      <t xml:space="preserve">Ҳақиқатда ишлаётган ходимлар сони </t>
    </r>
    <r>
      <rPr>
        <b/>
        <sz val="10"/>
        <rFont val="Times New Roman"/>
        <family val="1"/>
        <charset val="204"/>
      </rPr>
      <t>Жами:168</t>
    </r>
  </si>
  <si>
    <t>Декретдагилар</t>
  </si>
  <si>
    <r>
      <t xml:space="preserve">Бўлим бошлиғи </t>
    </r>
    <r>
      <rPr>
        <b/>
        <sz val="10"/>
        <rFont val="Times New Roman"/>
        <family val="1"/>
        <charset val="204"/>
      </rPr>
      <t>Жами: 55</t>
    </r>
  </si>
  <si>
    <r>
      <t xml:space="preserve">Бўлим бошлиғи ўринбосари     </t>
    </r>
    <r>
      <rPr>
        <b/>
        <sz val="10"/>
        <rFont val="Times New Roman"/>
        <family val="1"/>
        <charset val="204"/>
      </rPr>
      <t>Жами: 17</t>
    </r>
  </si>
  <si>
    <r>
      <t xml:space="preserve">Бош мутахассис       </t>
    </r>
    <r>
      <rPr>
        <b/>
        <sz val="10"/>
        <rFont val="Times New Roman"/>
        <family val="1"/>
        <charset val="204"/>
      </rPr>
      <t>Жами: 114</t>
    </r>
  </si>
  <si>
    <r>
      <t xml:space="preserve">Етакчи мутахассис      </t>
    </r>
    <r>
      <rPr>
        <b/>
        <sz val="10"/>
        <rFont val="Times New Roman"/>
        <family val="1"/>
        <charset val="204"/>
      </rPr>
      <t>Жами: 1</t>
    </r>
  </si>
  <si>
    <t xml:space="preserve"> Андижон бўлими</t>
  </si>
  <si>
    <t>банк</t>
  </si>
  <si>
    <t xml:space="preserve"> Асака филиали</t>
  </si>
  <si>
    <t xml:space="preserve"> Марҳамат филиали</t>
  </si>
  <si>
    <t>ЖАМИ</t>
  </si>
  <si>
    <t xml:space="preserve"> Бухоро бўлими</t>
  </si>
  <si>
    <t>гостиница</t>
  </si>
  <si>
    <t>аэропорт</t>
  </si>
  <si>
    <t xml:space="preserve"> Ғиждувон филиали</t>
  </si>
  <si>
    <t xml:space="preserve"> Когон филиали</t>
  </si>
  <si>
    <t xml:space="preserve"> Когон филиали-2</t>
  </si>
  <si>
    <t>вокзал</t>
  </si>
  <si>
    <t xml:space="preserve"> Қоракул филиали</t>
  </si>
  <si>
    <t xml:space="preserve"> Ромитон филиали</t>
  </si>
  <si>
    <t xml:space="preserve"> Жиззах бўлими</t>
  </si>
  <si>
    <t xml:space="preserve"> Индустриал филиали</t>
  </si>
  <si>
    <t xml:space="preserve"> Мирзачўл филиали</t>
  </si>
  <si>
    <t xml:space="preserve"> Қарши бўлими</t>
  </si>
  <si>
    <t xml:space="preserve"> Шахрисабз филиали</t>
  </si>
  <si>
    <t xml:space="preserve"> Ғўзор филиали</t>
  </si>
  <si>
    <t xml:space="preserve"> Муборак филиали</t>
  </si>
  <si>
    <t xml:space="preserve"> Навоий бўлими</t>
  </si>
  <si>
    <t xml:space="preserve"> Зарафшон филиали</t>
  </si>
  <si>
    <t xml:space="preserve"> Учқудуқ филиали</t>
  </si>
  <si>
    <t xml:space="preserve"> Қизилтепа филиали</t>
  </si>
  <si>
    <t xml:space="preserve"> Маликработ филиали</t>
  </si>
  <si>
    <t xml:space="preserve"> Наманган бўлими</t>
  </si>
  <si>
    <t xml:space="preserve"> Уйчи филиали</t>
  </si>
  <si>
    <t xml:space="preserve"> Учқўрғон филиали</t>
  </si>
  <si>
    <t xml:space="preserve"> Чортоқ филиали</t>
  </si>
  <si>
    <t xml:space="preserve"> Самарқанд бўлими</t>
  </si>
  <si>
    <t>бошқа</t>
  </si>
  <si>
    <t>Ургут филиали, Жартепа божхона маскани</t>
  </si>
  <si>
    <t>таможня</t>
  </si>
  <si>
    <t xml:space="preserve"> Термиз бўлими</t>
  </si>
  <si>
    <t xml:space="preserve"> Сирдарё бўлими</t>
  </si>
  <si>
    <t>ОТЕЛЬ УЗБЕКИСТАН меҳмонхонаси</t>
  </si>
  <si>
    <t xml:space="preserve"> Юнусобод филиали</t>
  </si>
  <si>
    <t xml:space="preserve"> Юнусобод филиали -2</t>
  </si>
  <si>
    <t xml:space="preserve"> Яшнаобод филиали</t>
  </si>
  <si>
    <t xml:space="preserve"> Яшнаобод филиали  HILTON мехмонхонаси</t>
  </si>
  <si>
    <t>Cергели филиали</t>
  </si>
  <si>
    <t xml:space="preserve"> Яккасарой филиали</t>
  </si>
  <si>
    <t>Яккасарой филиали, Тошкент аэропорти учиб кетиш зали</t>
  </si>
  <si>
    <t>Яккасарой филиали, Тошкент аэропорти учиб келиш зали</t>
  </si>
  <si>
    <t xml:space="preserve"> Миробод филиали</t>
  </si>
  <si>
    <t xml:space="preserve"> Олмазор филиали</t>
  </si>
  <si>
    <t>Akfa Medline сиҳатгоҳи</t>
  </si>
  <si>
    <t xml:space="preserve"> Саёҳат филиали</t>
  </si>
  <si>
    <t xml:space="preserve"> Учтепа филиали</t>
  </si>
  <si>
    <t xml:space="preserve"> Бекктемир филиали</t>
  </si>
  <si>
    <t xml:space="preserve"> Янгиобод филиали</t>
  </si>
  <si>
    <t>№27</t>
  </si>
  <si>
    <t xml:space="preserve"> Тошкент вилоят бўлими</t>
  </si>
  <si>
    <t xml:space="preserve"> Ангрен филиали</t>
  </si>
  <si>
    <t xml:space="preserve"> Янгийўл филиали</t>
  </si>
  <si>
    <t>Янгийўл филиали, Яллама божхона комплекси</t>
  </si>
  <si>
    <t xml:space="preserve"> Бекобод филиали</t>
  </si>
  <si>
    <t xml:space="preserve"> Ғазалкент филиали</t>
  </si>
  <si>
    <t xml:space="preserve"> Фарғона бўлими</t>
  </si>
  <si>
    <t xml:space="preserve"> Қўқон филиали</t>
  </si>
  <si>
    <t xml:space="preserve"> Бешариқ филиали</t>
  </si>
  <si>
    <t>Бешариқ филиали, Андархон божхона комплекси</t>
  </si>
  <si>
    <t xml:space="preserve"> Қува филиали</t>
  </si>
  <si>
    <t xml:space="preserve"> Риштон филиали</t>
  </si>
  <si>
    <t xml:space="preserve"> Урганч бўлими</t>
  </si>
  <si>
    <t xml:space="preserve"> Хазорасп филиали</t>
  </si>
  <si>
    <t xml:space="preserve"> Шовот филиали</t>
  </si>
  <si>
    <t xml:space="preserve"> Шовот филиали, божхона комплекси</t>
  </si>
  <si>
    <t xml:space="preserve"> Хонқа филиали</t>
  </si>
  <si>
    <t xml:space="preserve"> Янгиариқ филиали</t>
  </si>
  <si>
    <t xml:space="preserve"> Нукус бўлими</t>
  </si>
  <si>
    <t xml:space="preserve"> Тўрткул филиали</t>
  </si>
  <si>
    <t xml:space="preserve"> Кунград филиали</t>
  </si>
  <si>
    <t>Банкнинг Қорақалпоқ бўлими тасарруфида жами</t>
  </si>
  <si>
    <t>Ўзмиллийбанк тизими бўйича жами</t>
  </si>
  <si>
    <t xml:space="preserve">   </t>
  </si>
  <si>
    <t>Тошкент шахар Бош амалиёт бўлими</t>
  </si>
  <si>
    <t>автосалон</t>
  </si>
  <si>
    <t>Ургут филиали</t>
  </si>
  <si>
    <t>Жомбой филиали</t>
  </si>
  <si>
    <t>Пастдарғом филиали</t>
  </si>
  <si>
    <t>Нуробод филиали</t>
  </si>
  <si>
    <t>Регистон филиали</t>
  </si>
  <si>
    <t>Денов филиали</t>
  </si>
  <si>
    <t>Қўмқурғон филиали</t>
  </si>
  <si>
    <t>Бекобод фл, Бекобод авто божхона</t>
  </si>
  <si>
    <t>Академик филиали темир йўл вокзал</t>
  </si>
  <si>
    <t>Чирчиқ филиали, БХМ</t>
  </si>
  <si>
    <t>Олмалиқ филиали, БХМ</t>
  </si>
  <si>
    <t>БХМ</t>
  </si>
  <si>
    <t>Академ филиали</t>
  </si>
  <si>
    <t>260</t>
  </si>
  <si>
    <t>№00878</t>
  </si>
  <si>
    <t>ВАШлар жойлашинуви</t>
  </si>
  <si>
    <t>банк биноси</t>
  </si>
  <si>
    <t>Вилоят филиаллар номлари</t>
  </si>
  <si>
    <t xml:space="preserve"> Андижон вилоят филиали</t>
  </si>
  <si>
    <t xml:space="preserve"> Бухоро вилоят филиали</t>
  </si>
  <si>
    <t>Бухоро вилоят филиали, Бухара Азия меҳмонхонаси</t>
  </si>
  <si>
    <t>Бухоро вилоят филиали, Бухара Гранд меҳмонхонаси</t>
  </si>
  <si>
    <t>Бухоро вилоят филиали, Бухоро аэропорти биноси</t>
  </si>
  <si>
    <t xml:space="preserve"> Жиззах вилоят филиали</t>
  </si>
  <si>
    <t xml:space="preserve"> Қарши вилоят филиали</t>
  </si>
  <si>
    <t xml:space="preserve"> Навоий вилоят филиали</t>
  </si>
  <si>
    <t>Наманган вилоят филиали, аэропорт биноси</t>
  </si>
  <si>
    <t xml:space="preserve"> Наманган вилоят филиали</t>
  </si>
  <si>
    <t>Самарқанд вилоят филиали, Автобинокор автосалон</t>
  </si>
  <si>
    <t>Самарқанд вилоят филиали, Регистон плаза меҳмонхонаси</t>
  </si>
  <si>
    <t xml:space="preserve"> Самарқанд вилоят филиали</t>
  </si>
  <si>
    <t xml:space="preserve"> Самарқанд вилоят филиали, Шарқ тароналари</t>
  </si>
  <si>
    <t>Термиз вилоят филиали</t>
  </si>
  <si>
    <t>Термиз вилоят филиали, аэропорт биноси</t>
  </si>
  <si>
    <t>Термиз вилоят филиали, Айритом божхона комплекси</t>
  </si>
  <si>
    <t>Термиз вилоят филиали, темир йўл вокзали</t>
  </si>
  <si>
    <t xml:space="preserve"> Сирдарё вилоят филиали</t>
  </si>
  <si>
    <t xml:space="preserve"> Фарғона вилоят филиали</t>
  </si>
  <si>
    <t xml:space="preserve"> Урганч вилоят филиали</t>
  </si>
  <si>
    <t>Урганч вилоят филиали, аэропорт биноси</t>
  </si>
  <si>
    <t>Урганч вилоят филиали, Вокзал олди кўчаси 1 уй</t>
  </si>
  <si>
    <t>Урганч вилоят филиали, Хорезм палас меҳмонхонасида</t>
  </si>
  <si>
    <t xml:space="preserve"> Нукус вилоят филиали</t>
  </si>
  <si>
    <t xml:space="preserve"> Бош амалиёт филиали</t>
  </si>
  <si>
    <t>Миллий банк Бош амалиёт  филиали Россия мехмонхонаси</t>
  </si>
  <si>
    <t>ТШББ қошидаги Амалиёт бошқармаси филиали</t>
  </si>
  <si>
    <t>ТШББ қошидаги Амалиёт бошқармаси филиали-2</t>
  </si>
  <si>
    <t xml:space="preserve"> Марказий амалиёт филиали</t>
  </si>
  <si>
    <t>Марказий амалиёт филиали, Интерконтиненталь меҳмонхонаси</t>
  </si>
  <si>
    <t>Марказий амалиёт  филиали, HAYAT меҳмонхонаси</t>
  </si>
  <si>
    <t xml:space="preserve"> Тошкент вилоят филиали</t>
  </si>
  <si>
    <t>Банкнинг Тошкент вилоят филиали тасарруфида жами</t>
  </si>
  <si>
    <t>Банкнинг Андижон вилоят филиали тасарруфида жами</t>
  </si>
  <si>
    <t>Банкнинг Бухоро вилоят филиали тасарруфида жами</t>
  </si>
  <si>
    <t>Банкнинг Жиззах вилоят филиали тасарруфида жами</t>
  </si>
  <si>
    <t>Банкнинг Қашқадарё вилоят филиали тасарруфида жами</t>
  </si>
  <si>
    <t>Банкнинг Навоий вилоят филиали тасарруфида жами</t>
  </si>
  <si>
    <t>Банкнинг Наманган вилоят филиали тасарруфида жами</t>
  </si>
  <si>
    <t>Банкнинг Самарқанд вилоят филиали тасарруфида жами</t>
  </si>
  <si>
    <t>Банкнинг Сурхондарё вилоят филиали тасарруфида жами</t>
  </si>
  <si>
    <t>Банкнинг Сирдарё вилоят филиали тасарруфида жами</t>
  </si>
  <si>
    <t>Банкнинг Тошкент шаҳар Бош бошқармаси филиали тасарруфида жами</t>
  </si>
  <si>
    <t>Банкнинг Фарғона вилоят филиали тасарруфида жами</t>
  </si>
  <si>
    <t>Банкнинг Хоразм вилоят филиали тасарруфида жами</t>
  </si>
  <si>
    <t>Сотув амалиётлари мавжуд</t>
  </si>
  <si>
    <t>Самарқанд вилоят филиали, Регал автосалон</t>
  </si>
  <si>
    <t>Самарқанд вилоят филиали, Ориент меҳмонхонаси</t>
  </si>
  <si>
    <t xml:space="preserve"> Самарқанд вилоят филиали 2</t>
  </si>
  <si>
    <t xml:space="preserve"> Навоий вилоят филиали 2</t>
  </si>
  <si>
    <t>Ўзмиллийбанк АЖ тизимида рўйхатга олинган Валюта айирбошлаш шаҳобчалари тўғрисида МАЪЛУМОТ</t>
  </si>
  <si>
    <t>03002001</t>
  </si>
  <si>
    <t>030</t>
  </si>
  <si>
    <t>№00074</t>
  </si>
  <si>
    <t>03002007</t>
  </si>
  <si>
    <t>№00893</t>
  </si>
  <si>
    <t>03002002</t>
  </si>
  <si>
    <t>№00955</t>
  </si>
  <si>
    <t>06002001</t>
  </si>
  <si>
    <t>060</t>
  </si>
  <si>
    <t>№00084</t>
  </si>
  <si>
    <t>06002021</t>
  </si>
  <si>
    <t>06002026</t>
  </si>
  <si>
    <t>06002033</t>
  </si>
  <si>
    <t>06002007</t>
  </si>
  <si>
    <t>№00849</t>
  </si>
  <si>
    <t>06002028</t>
  </si>
  <si>
    <t>№00899</t>
  </si>
  <si>
    <t>06002036</t>
  </si>
  <si>
    <t>06002011</t>
  </si>
  <si>
    <t>№00910</t>
  </si>
  <si>
    <t>06002010</t>
  </si>
  <si>
    <t>№00943</t>
  </si>
  <si>
    <t>08002001</t>
  </si>
  <si>
    <t>080</t>
  </si>
  <si>
    <t>№00121</t>
  </si>
  <si>
    <t>08002003</t>
  </si>
  <si>
    <t>№00892</t>
  </si>
  <si>
    <t>08002002</t>
  </si>
  <si>
    <t>№00916</t>
  </si>
  <si>
    <t>10002022</t>
  </si>
  <si>
    <t>100</t>
  </si>
  <si>
    <t>№00150</t>
  </si>
  <si>
    <t>10002006</t>
  </si>
  <si>
    <t>№00191</t>
  </si>
  <si>
    <t>10002009</t>
  </si>
  <si>
    <t>№00894</t>
  </si>
  <si>
    <t>10002025</t>
  </si>
  <si>
    <t>№00844</t>
  </si>
  <si>
    <t>12002001</t>
  </si>
  <si>
    <t>120</t>
  </si>
  <si>
    <t>№00196</t>
  </si>
  <si>
    <t>12002004</t>
  </si>
  <si>
    <t>№00204</t>
  </si>
  <si>
    <t>12002002</t>
  </si>
  <si>
    <t>№00880</t>
  </si>
  <si>
    <t>12002005</t>
  </si>
  <si>
    <t>№00945</t>
  </si>
  <si>
    <t>12002017</t>
  </si>
  <si>
    <t>№01094</t>
  </si>
  <si>
    <t>14002001</t>
  </si>
  <si>
    <t>140</t>
  </si>
  <si>
    <t>№00222</t>
  </si>
  <si>
    <t>14002002</t>
  </si>
  <si>
    <t>14002003</t>
  </si>
  <si>
    <t>№00877</t>
  </si>
  <si>
    <t>14002004</t>
  </si>
  <si>
    <t>№00881</t>
  </si>
  <si>
    <t>14002011</t>
  </si>
  <si>
    <t>№00932</t>
  </si>
  <si>
    <t>180</t>
  </si>
  <si>
    <t>№00278</t>
  </si>
  <si>
    <t>18002016</t>
  </si>
  <si>
    <t>18002017</t>
  </si>
  <si>
    <t>18002024</t>
  </si>
  <si>
    <t>18002003</t>
  </si>
  <si>
    <t>№00865</t>
  </si>
  <si>
    <t>18002027</t>
  </si>
  <si>
    <t>18002005</t>
  </si>
  <si>
    <t>№00913</t>
  </si>
  <si>
    <t>18002008</t>
  </si>
  <si>
    <t>№00939</t>
  </si>
  <si>
    <t>18002009</t>
  </si>
  <si>
    <t>№00941</t>
  </si>
  <si>
    <t>18002026</t>
  </si>
  <si>
    <t>№01112</t>
  </si>
  <si>
    <t>22002001</t>
  </si>
  <si>
    <t>220</t>
  </si>
  <si>
    <t>№00324</t>
  </si>
  <si>
    <t>22002004</t>
  </si>
  <si>
    <t>22002005</t>
  </si>
  <si>
    <t>22002006</t>
  </si>
  <si>
    <t>22002009</t>
  </si>
  <si>
    <t>№00845</t>
  </si>
  <si>
    <t>22002012</t>
  </si>
  <si>
    <t>№00914</t>
  </si>
  <si>
    <t>24002002</t>
  </si>
  <si>
    <t>240</t>
  </si>
  <si>
    <t>№00363</t>
  </si>
  <si>
    <t>26002025</t>
  </si>
  <si>
    <t>№00407</t>
  </si>
  <si>
    <t>26002012</t>
  </si>
  <si>
    <t>№00451</t>
  </si>
  <si>
    <t>26002373</t>
  </si>
  <si>
    <t>№00895</t>
  </si>
  <si>
    <t>26002020</t>
  </si>
  <si>
    <t>№00836</t>
  </si>
  <si>
    <t>26002374</t>
  </si>
  <si>
    <t>26002259</t>
  </si>
  <si>
    <t>№00847</t>
  </si>
  <si>
    <t>26002019</t>
  </si>
  <si>
    <t>№00869</t>
  </si>
  <si>
    <t>26002017</t>
  </si>
  <si>
    <t>№00870</t>
  </si>
  <si>
    <t>26002272</t>
  </si>
  <si>
    <t>26002370</t>
  </si>
  <si>
    <t>26002014</t>
  </si>
  <si>
    <t>№00875</t>
  </si>
  <si>
    <t>26002015</t>
  </si>
  <si>
    <t>№00876</t>
  </si>
  <si>
    <t>26002375</t>
  </si>
  <si>
    <t>26002180</t>
  </si>
  <si>
    <t>№00882</t>
  </si>
  <si>
    <t>26002372</t>
  </si>
  <si>
    <t>26002371</t>
  </si>
  <si>
    <t>№00832</t>
  </si>
  <si>
    <t>26002024</t>
  </si>
  <si>
    <t>№00905</t>
  </si>
  <si>
    <t>26002198</t>
  </si>
  <si>
    <t>№00918</t>
  </si>
  <si>
    <t>26002022</t>
  </si>
  <si>
    <t>№00930</t>
  </si>
  <si>
    <t>26002347</t>
  </si>
  <si>
    <t>№01077</t>
  </si>
  <si>
    <t>27002007</t>
  </si>
  <si>
    <t>270</t>
  </si>
  <si>
    <t>№00890</t>
  </si>
  <si>
    <t>27002009</t>
  </si>
  <si>
    <t>№00911</t>
  </si>
  <si>
    <t>27002004</t>
  </si>
  <si>
    <t>27002010</t>
  </si>
  <si>
    <t>№00912</t>
  </si>
  <si>
    <t>27002002</t>
  </si>
  <si>
    <t>№00931</t>
  </si>
  <si>
    <t>30002019</t>
  </si>
  <si>
    <t>300</t>
  </si>
  <si>
    <t>№00493</t>
  </si>
  <si>
    <t>30002004</t>
  </si>
  <si>
    <t>№00545</t>
  </si>
  <si>
    <t>30002007</t>
  </si>
  <si>
    <t>№00885</t>
  </si>
  <si>
    <t>30002008</t>
  </si>
  <si>
    <t>30002011</t>
  </si>
  <si>
    <t>№00886</t>
  </si>
  <si>
    <t>30002013</t>
  </si>
  <si>
    <t>№00946</t>
  </si>
  <si>
    <t>33002001</t>
  </si>
  <si>
    <t>330</t>
  </si>
  <si>
    <t>№00547</t>
  </si>
  <si>
    <t>33002010</t>
  </si>
  <si>
    <t>33002030</t>
  </si>
  <si>
    <t>33002014</t>
  </si>
  <si>
    <t>33002004</t>
  </si>
  <si>
    <t>№00860</t>
  </si>
  <si>
    <t>33002006</t>
  </si>
  <si>
    <t>№00907</t>
  </si>
  <si>
    <t>33002025</t>
  </si>
  <si>
    <t>33002009</t>
  </si>
  <si>
    <t>№00915</t>
  </si>
  <si>
    <t>33002008</t>
  </si>
  <si>
    <t>№00940</t>
  </si>
  <si>
    <t>35002004</t>
  </si>
  <si>
    <t>350</t>
  </si>
  <si>
    <t>№00582</t>
  </si>
  <si>
    <t>35002008</t>
  </si>
  <si>
    <t>№00846</t>
  </si>
  <si>
    <t>35002014</t>
  </si>
  <si>
    <t>№00888</t>
  </si>
  <si>
    <t>Хива БХМ</t>
  </si>
  <si>
    <t>Иш тартиби</t>
  </si>
  <si>
    <t>Жойлашган манзил</t>
  </si>
  <si>
    <t>Иш кунлари</t>
  </si>
  <si>
    <t>24/7</t>
  </si>
  <si>
    <t>Рейс бўлган кунлари</t>
  </si>
  <si>
    <t>Байрам вақтида</t>
  </si>
  <si>
    <t>Хар куни соат 9:00 дан18:00 гача</t>
  </si>
  <si>
    <t>Хар куни соат 9:00 дан 20:00 гача</t>
  </si>
  <si>
    <t>Хар куни соат 8:00 дан19:00 гача</t>
  </si>
  <si>
    <t>Хозирги кунда ишлаётган</t>
  </si>
  <si>
    <t>Ишламоқда</t>
  </si>
  <si>
    <t>Ремонт</t>
  </si>
  <si>
    <t>Ёпиқ</t>
  </si>
  <si>
    <t>Фақат харид амалиётлари</t>
  </si>
  <si>
    <t>Cергели филиали БХМ</t>
  </si>
  <si>
    <t>Қоровулбозор БХМ</t>
  </si>
  <si>
    <t>Шофиркон БХМ</t>
  </si>
  <si>
    <t>Вобкент БХМ</t>
  </si>
  <si>
    <t>Гурлан БХМ</t>
  </si>
  <si>
    <r>
      <t xml:space="preserve">ВАШлар  Жами: </t>
    </r>
    <r>
      <rPr>
        <b/>
        <sz val="11"/>
        <rFont val="Times New Roman"/>
        <family val="1"/>
        <charset val="204"/>
      </rPr>
      <t>108</t>
    </r>
  </si>
  <si>
    <t>Самарқанд шаҳри, Мирзо Улуғбек кўчаси, 1-уй</t>
  </si>
  <si>
    <t>Самарқанд шаҳри, Фирдавсий кўчаси, 7-уй</t>
  </si>
  <si>
    <t>27002027</t>
  </si>
  <si>
    <t>Коракўл тумани, Улуғбек кўчаси, 37-уй.</t>
  </si>
  <si>
    <t>Ромитан тумани, Бахористон кўчаси, 75-уй</t>
  </si>
  <si>
    <t>`</t>
  </si>
  <si>
    <t>рейс кунлари</t>
  </si>
  <si>
    <t>8:00 дан 19:00 гача</t>
  </si>
  <si>
    <t>10:00 дан 16:00 гача</t>
  </si>
  <si>
    <t>12002025</t>
  </si>
  <si>
    <t>12002030</t>
  </si>
  <si>
    <t>12002032</t>
  </si>
  <si>
    <t>18002050</t>
  </si>
  <si>
    <t>18002061</t>
  </si>
  <si>
    <t>18002053</t>
  </si>
  <si>
    <t>18002054</t>
  </si>
  <si>
    <t>33002042</t>
  </si>
  <si>
    <t>33002045</t>
  </si>
  <si>
    <t>33002055</t>
  </si>
  <si>
    <t>03002015</t>
  </si>
  <si>
    <t>24002006</t>
  </si>
  <si>
    <t>35002022</t>
  </si>
  <si>
    <t>35002024</t>
  </si>
  <si>
    <t>35002025</t>
  </si>
  <si>
    <t>35002027</t>
  </si>
  <si>
    <t>06002048</t>
  </si>
  <si>
    <t>06002062</t>
  </si>
  <si>
    <t>06002059</t>
  </si>
  <si>
    <t>06002066</t>
  </si>
  <si>
    <t>06002064</t>
  </si>
  <si>
    <t>08002016</t>
  </si>
  <si>
    <t>22002025</t>
  </si>
  <si>
    <t>22002026</t>
  </si>
  <si>
    <t>22002027</t>
  </si>
  <si>
    <t>22002030</t>
  </si>
  <si>
    <t>22002031</t>
  </si>
  <si>
    <t>30002024</t>
  </si>
  <si>
    <t>30002029</t>
  </si>
  <si>
    <t>30002033</t>
  </si>
  <si>
    <t>30002032</t>
  </si>
  <si>
    <t>30002031</t>
  </si>
  <si>
    <t>26002448</t>
  </si>
  <si>
    <t>26002458</t>
  </si>
  <si>
    <t>26002464</t>
  </si>
  <si>
    <t>26002473</t>
  </si>
  <si>
    <t>26002476</t>
  </si>
  <si>
    <t>26002487</t>
  </si>
  <si>
    <t>26002488</t>
  </si>
  <si>
    <t>26002489</t>
  </si>
  <si>
    <t>26002490</t>
  </si>
  <si>
    <t>26002612</t>
  </si>
  <si>
    <t>26002621</t>
  </si>
  <si>
    <t>26002628</t>
  </si>
  <si>
    <t>26002631</t>
  </si>
  <si>
    <t>Хоразм амалиёт БХМ</t>
  </si>
  <si>
    <t>Хоразм амалиёт БХМ, аэропорт биноси</t>
  </si>
  <si>
    <t>Шовот БХМ, божхона комплекси</t>
  </si>
  <si>
    <t>Нукус Халқаро аэропорти</t>
  </si>
  <si>
    <t>Банк биноси</t>
  </si>
  <si>
    <t>Мехмонхона</t>
  </si>
  <si>
    <t>Аэропорт</t>
  </si>
  <si>
    <t>03002021</t>
  </si>
  <si>
    <t>08002020</t>
  </si>
  <si>
    <t>26002469</t>
  </si>
  <si>
    <t>26002481</t>
  </si>
  <si>
    <t>26002646</t>
  </si>
  <si>
    <t>26002605</t>
  </si>
  <si>
    <t>26002619</t>
  </si>
  <si>
    <t>Бозор худуди</t>
  </si>
  <si>
    <t>26002453</t>
  </si>
  <si>
    <t>Академия БХМ</t>
  </si>
  <si>
    <t>26002499</t>
  </si>
  <si>
    <t>12002041</t>
  </si>
  <si>
    <t>14002036</t>
  </si>
  <si>
    <t>Мирзачўл тумани, Ўзбекистон кўчаси, 106-уй</t>
  </si>
  <si>
    <t>Навоий шаҳар, Ибн Сино кўчаси, 14-уй</t>
  </si>
  <si>
    <t>Зарафшон шаҳар, Марварид кўчаси, 43/7</t>
  </si>
  <si>
    <t>Учқудуқ шаҳар, Амир Темур кўчаси, 45-уй</t>
  </si>
  <si>
    <t>Қизилтепа тумани, Ўзбекистон шоҳ кўчаси, 35-уй</t>
  </si>
  <si>
    <t>Риштон тумани, Рошидоний кўчаси, 253-уй</t>
  </si>
  <si>
    <t>Урганч шаҳар Ал-Хоразмий кўчаси, 65-А</t>
  </si>
  <si>
    <t>Ургут тумани, Жартепа ҚФЙ, Тинчлик маҳалласи</t>
  </si>
  <si>
    <t>Термиз шаҳар, Ат Термизий кўчаси, 1А-уй</t>
  </si>
  <si>
    <t>Кумкургон тумани, Беруний кўчаси, 6-уй</t>
  </si>
  <si>
    <t>Гулистон шаҳар, А.Навоий кўчаси, 43-уй</t>
  </si>
  <si>
    <t>Ургут тумани, Навоий Шоҳ кўчаси, 176-уй</t>
  </si>
  <si>
    <t>Яккасарой тумани, Бобур кўчаси, 85-уй</t>
  </si>
  <si>
    <t>Тошкент ш., Сергели тумани, Қумариқ кўчаси, 13-уй, Тошкент аэропорти учиб кетиш зали</t>
  </si>
  <si>
    <t>Қўнғирот тумани, Гарезсизлик кўчаси, 31-уй</t>
  </si>
  <si>
    <t>Нукус шахри, А. Досназаров кўчаси, Аэропорт биноси</t>
  </si>
  <si>
    <t>Нукус шахри, А. Досназаров кўчаси, 72-уй</t>
  </si>
  <si>
    <t>Қўқон шаҳар, Хамза кўчаси, 34-уй</t>
  </si>
  <si>
    <t>Юнусобод тумани, Амир Темур шоҳ кўчаси, 101-уй</t>
  </si>
  <si>
    <t>Яшнабод тумани, Элбек кўчаси, 28-уй</t>
  </si>
  <si>
    <t>Учтепа тумани, Фарход кўчаси, 54-уй</t>
  </si>
  <si>
    <t>Миробод тумани, Т. Шевченко кўчаси, 29-уй</t>
  </si>
  <si>
    <t>Сергелий тумани, Сергелий 6-уй, Дехқон бозор майдони</t>
  </si>
  <si>
    <t>Яшнабод тумани, С. Азимов кўчаси, 2А-уй</t>
  </si>
  <si>
    <t>Юнусобод тумани, Юнусобод мавзеси-11, 32А-уй</t>
  </si>
  <si>
    <t>Миробод тумани, Я. Гулямов кўчаси, 95-уй</t>
  </si>
  <si>
    <t>Олмазор тумани, Себзор кўчаси, 1-уй</t>
  </si>
  <si>
    <t>Денов шаҳар, Мустакиллик кўчаси, 47-уй</t>
  </si>
  <si>
    <t>Шахрисабз шаҳар, Ипак Йўли кўчаси, 100А-уй</t>
  </si>
  <si>
    <t>Асака тумани, Асака шахри, Н.Кубро кўчаси, 27А-уй</t>
  </si>
  <si>
    <t>Мирзачўл БХМ</t>
  </si>
  <si>
    <t>Ургут БХМ</t>
  </si>
  <si>
    <t>Регистон БХМ</t>
  </si>
  <si>
    <t>Денов БХМ</t>
  </si>
  <si>
    <t>Бош амалиёт БХМ</t>
  </si>
  <si>
    <t>Юнусобод БХМ</t>
  </si>
  <si>
    <t xml:space="preserve">Яшнаобод БХМ  </t>
  </si>
  <si>
    <t>Cергели БХМ</t>
  </si>
  <si>
    <t>Яккасарой БХМ</t>
  </si>
  <si>
    <t>Яккасарой БХМ, Тошкент аэропорти учиб кетиш зали</t>
  </si>
  <si>
    <t>Яккасарой БХМ, Тошкент аэропорти учиб келиш зали</t>
  </si>
  <si>
    <t>Яккасарой БХМ, Тошкент аэропорти учиб келиш зали 2</t>
  </si>
  <si>
    <t>Олмазор БХМ</t>
  </si>
  <si>
    <t>Марказий амалиёт БХМ</t>
  </si>
  <si>
    <t xml:space="preserve">Мирзо Улуғбек БХМ </t>
  </si>
  <si>
    <t>Саёҳат БХМ</t>
  </si>
  <si>
    <t>Учтепа БХМ</t>
  </si>
  <si>
    <t>Бектемир БХМ</t>
  </si>
  <si>
    <t>Янгиобод БХМ</t>
  </si>
  <si>
    <t>Янгийўл БХМ, Яллама божхона комплекси</t>
  </si>
  <si>
    <t>Қўқон БХМ</t>
  </si>
  <si>
    <t>Бешариқ БХМ, Андархон божхона комплекси</t>
  </si>
  <si>
    <t>Қува БХМ</t>
  </si>
  <si>
    <t>Риштон БХМ</t>
  </si>
  <si>
    <t>Қўнғирот БХМ</t>
  </si>
  <si>
    <t>Тўрткўл БХМ</t>
  </si>
  <si>
    <t>Нукус амалиёт БХМ</t>
  </si>
  <si>
    <t>Жиззах амалиёт БХМ</t>
  </si>
  <si>
    <t>Термиз амалиёт БХМ, Аэропорт биноси</t>
  </si>
  <si>
    <t>Термиз амалиёт БХМ, Айритом божхона комплекси</t>
  </si>
  <si>
    <t>Фарғона амалиёт БХМ</t>
  </si>
  <si>
    <t xml:space="preserve">Саёҳат БХМ, Абу Сахий </t>
  </si>
  <si>
    <t>Чилонзор тумани, Бунёдкор кўчаси, Абу Сахий А-651</t>
  </si>
  <si>
    <t>Себзор БХМ</t>
  </si>
  <si>
    <t>Қўмқўрғон БХМ</t>
  </si>
  <si>
    <t>Термиз амалиёт БХМ</t>
  </si>
  <si>
    <t>Ургут БХМ, Жартепа божхона комплекси</t>
  </si>
  <si>
    <t>Самарқанд амалиёт БХМ, Samarkand regency</t>
  </si>
  <si>
    <t>Самарқанд амалиёт БХМ</t>
  </si>
  <si>
    <t>Учқўрғон БХМ</t>
  </si>
  <si>
    <t>Уйчи БХМ</t>
  </si>
  <si>
    <t>Наманган амалиёт БХМ</t>
  </si>
  <si>
    <t>Қизилтепа БХМ</t>
  </si>
  <si>
    <t>Учқудуқ БХМ</t>
  </si>
  <si>
    <t>Зарафшон БХМ</t>
  </si>
  <si>
    <t>Навоий амалиёт БХМ</t>
  </si>
  <si>
    <t>Шахрисабз БХМ</t>
  </si>
  <si>
    <t>Қарши амалиёт БХМ</t>
  </si>
  <si>
    <t>Асака БХМ</t>
  </si>
  <si>
    <t>Марҳамат БХМ</t>
  </si>
  <si>
    <t>Бухоро амалиёт БХМ</t>
  </si>
  <si>
    <t>Ғиждувон БХМ</t>
  </si>
  <si>
    <t>Когон БХМ</t>
  </si>
  <si>
    <t>Ромитон БХМ</t>
  </si>
  <si>
    <t>Сирдарё амалиёт БХМ</t>
  </si>
  <si>
    <t>Урганч тумани, Аэропорт кўчаси, 5-уй</t>
  </si>
  <si>
    <t xml:space="preserve">Фарғона шаҳар, Ал Фарғоний кўчаси, 35-уй </t>
  </si>
  <si>
    <t>Янгийўл шаҳар, Яллама божхона пости</t>
  </si>
  <si>
    <t>Когон шаҳар, Коровулбозор шоҳ кўчаси, 1-уй</t>
  </si>
  <si>
    <t>Ғиждувон тумани,  Б. Нақшбанд кўчаси, 45-уй</t>
  </si>
  <si>
    <t>Бухоро шаҳар, М. Икбол кўчаси, 3-уй</t>
  </si>
  <si>
    <t>Жиззах шаҳар, Ш. Рашидов кўчаси, 20-уй</t>
  </si>
  <si>
    <t>Қарши шаҳар, И. Каримов кўчаси, 219-уй</t>
  </si>
  <si>
    <t>Наманган шаҳар, И. Каримов кўчаси, 2-уй</t>
  </si>
  <si>
    <t>Кармана тумани, Навоий эркин иқтисодий зонаси</t>
  </si>
  <si>
    <t>Самарқанд тумани, Конигил массиви, Samarkand Regency-Amir Temur мехмонхонаси.</t>
  </si>
  <si>
    <t xml:space="preserve">Термиз тумани, Навруз махалласи, Термиз Аэропорти </t>
  </si>
  <si>
    <t>Термиз тумани, Айритом махалласи, Айритом божхона комплекси</t>
  </si>
  <si>
    <t>Олмазор тумани, Қора-Қамиш 2 кўчаси, 54-уй</t>
  </si>
  <si>
    <t>Мирзо-Улуғбек тумани, Пушкин кўчаси, кўчаси, 66-уй</t>
  </si>
  <si>
    <t>Чилонзор тумани, Бунёдкор кўчаси, 28 -уй</t>
  </si>
  <si>
    <t>Бектемир тумани, Х. Байқаро кўчаси, 15-уй</t>
  </si>
  <si>
    <t>Бешариқ тумани, Олтин Водий кўчаси, 111-уй</t>
  </si>
  <si>
    <t>Қува тумани, А. Яссавий кўчаси, 55-уй</t>
  </si>
  <si>
    <t>Шовот тумани, Махтумқули МФЙ, Шовот божхона комплекси</t>
  </si>
  <si>
    <t>Тўрткўл тумани, Тўрткўл кўчаси, 56-уй</t>
  </si>
  <si>
    <t>Шайхонтохур тумани, Ислом Каримов кўчаси,  2-уй, HILTON меҳмонхонаси</t>
  </si>
  <si>
    <t>Яшнаобод БХМ, HILTON меҳмонхонаси</t>
  </si>
  <si>
    <t>Марҳамат шаҳар, Ипак Йули кўчаси, 126-уй</t>
  </si>
  <si>
    <t>Қоракўл БХМ</t>
  </si>
  <si>
    <t>Хоразм вилояти</t>
  </si>
  <si>
    <t>Тошкент вилояти</t>
  </si>
  <si>
    <t>Тошкент шаҳар</t>
  </si>
  <si>
    <t>Сирдарё вилояти</t>
  </si>
  <si>
    <t>Сурхондарё вилояти</t>
  </si>
  <si>
    <t>Навоий вилояти</t>
  </si>
  <si>
    <t>Қашқадарё вилояти</t>
  </si>
  <si>
    <t>Жиззах вилояти</t>
  </si>
  <si>
    <t>Бухоро вилояти</t>
  </si>
  <si>
    <t>Андижон вилояти</t>
  </si>
  <si>
    <t>Наманган вилояти</t>
  </si>
  <si>
    <t>Самарқанд вилояти</t>
  </si>
  <si>
    <t>Фарғона вилояти</t>
  </si>
  <si>
    <t>Қорақалпоғистон Республикаси</t>
  </si>
  <si>
    <t>БХМ номлари</t>
  </si>
  <si>
    <t>Манзил</t>
  </si>
  <si>
    <t>божхона</t>
  </si>
  <si>
    <t>27000020</t>
  </si>
  <si>
    <t>Нурафшон</t>
  </si>
  <si>
    <t>Тошкет йўли кўчаси 10-уй</t>
  </si>
  <si>
    <t>27002022</t>
  </si>
  <si>
    <t xml:space="preserve">Бекабод </t>
  </si>
  <si>
    <t xml:space="preserve">Бекабод шахар Шахриобод </t>
  </si>
  <si>
    <t>27002026</t>
  </si>
  <si>
    <t>Янгиюл</t>
  </si>
  <si>
    <t>Янгийўл шаҳар  Самарқанд кўчаси 178-уй</t>
  </si>
  <si>
    <t>26002655</t>
  </si>
  <si>
    <t>Мирзо Улуғбек БХМ, Lotte меҳмонхонаси</t>
  </si>
  <si>
    <t>Тошкент ш., Юнусобод тум, Буюк Турон кўчаси, 56-уй</t>
  </si>
  <si>
    <t>18002074</t>
  </si>
  <si>
    <t>14002020</t>
  </si>
  <si>
    <t>Уйчи тумани, Уйчи шахри,  Беруний кўчаси, 32-уй</t>
  </si>
  <si>
    <t>14002029</t>
  </si>
  <si>
    <t>Учкўрғон тумани,  Учкўрғон шахри, Дўстлик кўчаси, 18-уй</t>
  </si>
  <si>
    <t>I</t>
  </si>
  <si>
    <t>II</t>
  </si>
  <si>
    <t>III</t>
  </si>
  <si>
    <t>IV</t>
  </si>
  <si>
    <t>V</t>
  </si>
  <si>
    <t>VI</t>
  </si>
  <si>
    <t xml:space="preserve">Tashkiliy qism:Salomlashish davomat,tozalik </t>
  </si>
  <si>
    <t>O'quvchilarning davomati aniqlanadi</t>
  </si>
  <si>
    <t>2 minut</t>
  </si>
  <si>
    <t>O'tilgan mavzuni takrorlash</t>
  </si>
  <si>
    <t>"Aqliy hujum", "Yelpig'ich"</t>
  </si>
  <si>
    <t>15 minut</t>
  </si>
  <si>
    <t>Bahs-munozara</t>
  </si>
  <si>
    <t>13 minut</t>
  </si>
  <si>
    <t>Yangi mavzuni mustahkamlash</t>
  </si>
  <si>
    <t>"Baliq skeleti"</t>
  </si>
  <si>
    <t>10 minut</t>
  </si>
  <si>
    <t>O'quvchilarni baholash</t>
  </si>
  <si>
    <t>Faol qatnashgan o'uvchilar baholanadi</t>
  </si>
  <si>
    <t>3 minut</t>
  </si>
  <si>
    <t>Uy vazifa</t>
  </si>
  <si>
    <t>Yangi mavzu bayoni</t>
  </si>
  <si>
    <t>Darsning texnologik xaritasi</t>
  </si>
  <si>
    <t>+</t>
  </si>
  <si>
    <t>10002032</t>
  </si>
  <si>
    <t>10002047</t>
  </si>
  <si>
    <t>Когон вокзал</t>
  </si>
  <si>
    <t>-</t>
  </si>
  <si>
    <t>06002061</t>
  </si>
  <si>
    <t>Когон шахар, Амир темур, 3-уй</t>
  </si>
  <si>
    <t>Бухоро амалиёт БХМ Азия мехмонхонаси</t>
  </si>
  <si>
    <t>Бухоро амалиёт БХМ WYDNHAM мехмонхонаси</t>
  </si>
  <si>
    <t>06002052</t>
  </si>
  <si>
    <t>06002050</t>
  </si>
  <si>
    <t>Бухоро шахар, М.Амбар кўчаси 1-уй</t>
  </si>
  <si>
    <t>Бухоро шахар, И.Муминов кўчаси 8-уй</t>
  </si>
  <si>
    <t>10:00 дан 18:00 гача</t>
  </si>
  <si>
    <t>Маликработ БХМ Навоий Халқаро Аэрапорти</t>
  </si>
  <si>
    <t>12002036</t>
  </si>
  <si>
    <t>Наманган амалиёт БХМ Наманган Халқаро Аэрапорти</t>
  </si>
  <si>
    <t>Наманган шаҳри, Халқаро Аэропорт биноси</t>
  </si>
  <si>
    <t>14002023</t>
  </si>
  <si>
    <r>
      <t xml:space="preserve">Ўзмиллийбанк АЖ тизимидаги Валюта айирбошлаш шаҳобчаларнинг </t>
    </r>
    <r>
      <rPr>
        <b/>
        <u/>
        <sz val="16"/>
        <rFont val="Times New Roman"/>
        <family val="1"/>
        <charset val="204"/>
      </rPr>
      <t>15,16,17,18 июн</t>
    </r>
    <r>
      <rPr>
        <b/>
        <sz val="16"/>
        <rFont val="Times New Roman"/>
        <family val="1"/>
        <charset val="204"/>
      </rPr>
      <t xml:space="preserve"> кунлари фаолияти тўғрисида МАЪЛУМОТ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</si>
</sst>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_ ;[Red]\-#,##0\ "/>
    <numFmt numFmtId="168" formatCode="_(* #,##0.0_);_(* \(#,##0.0\);_(* &quot;-&quot;??_);_(@_)"/>
    <numFmt numFmtId="169" formatCode="&quot;$&quot;#,##0_);[Red]\(&quot;$&quot;#,##0\)"/>
    <numFmt numFmtId="170" formatCode="_(&quot;$&quot;* #,##0.00_);_(&quot;$&quot;* \(#,##0.00\);_(&quot;$&quot;* &quot;-&quot;??_);_(@_)"/>
    <numFmt numFmtId="171" formatCode="[$$-409]#,##0.00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 Uz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64"/>
      <name val="Arial"/>
      <family val="2"/>
      <charset val="204"/>
    </font>
    <font>
      <sz val="10"/>
      <name val="Arial"/>
      <family val="2"/>
      <charset val="204"/>
    </font>
    <font>
      <sz val="10"/>
      <name val="Helv"/>
      <family val="2"/>
    </font>
    <font>
      <sz val="10"/>
      <name val="Arial Cyr"/>
    </font>
    <font>
      <b/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u/>
      <sz val="16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1">
    <xf numFmtId="0" fontId="0" fillId="0" borderId="0"/>
    <xf numFmtId="165" fontId="1" fillId="0" borderId="0" applyFont="0" applyFill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2" fillId="7" borderId="0" applyNumberFormat="0" applyBorder="0" applyAlignment="0" applyProtection="0"/>
    <xf numFmtId="0" fontId="13" fillId="24" borderId="11" applyNumberFormat="0" applyAlignment="0" applyProtection="0"/>
    <xf numFmtId="0" fontId="14" fillId="25" borderId="12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11" borderId="11" applyNumberFormat="0" applyAlignment="0" applyProtection="0"/>
    <xf numFmtId="0" fontId="21" fillId="0" borderId="16" applyNumberFormat="0" applyFill="0" applyAlignment="0" applyProtection="0"/>
    <xf numFmtId="0" fontId="22" fillId="26" borderId="0" applyNumberFormat="0" applyBorder="0" applyAlignment="0" applyProtection="0"/>
    <xf numFmtId="0" fontId="23" fillId="0" borderId="0"/>
    <xf numFmtId="0" fontId="24" fillId="27" borderId="17" applyNumberFormat="0" applyFont="0" applyAlignment="0" applyProtection="0"/>
    <xf numFmtId="0" fontId="25" fillId="24" borderId="18" applyNumberFormat="0" applyAlignment="0" applyProtection="0"/>
    <xf numFmtId="0" fontId="26" fillId="0" borderId="0" applyNumberFormat="0" applyFill="0" applyBorder="0" applyAlignment="0" applyProtection="0"/>
    <xf numFmtId="0" fontId="27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4" fillId="0" borderId="0"/>
    <xf numFmtId="0" fontId="29" fillId="0" borderId="0"/>
    <xf numFmtId="0" fontId="10" fillId="0" borderId="0"/>
    <xf numFmtId="0" fontId="10" fillId="0" borderId="0"/>
    <xf numFmtId="0" fontId="30" fillId="0" borderId="0"/>
    <xf numFmtId="0" fontId="24" fillId="0" borderId="0"/>
    <xf numFmtId="0" fontId="10" fillId="0" borderId="0"/>
    <xf numFmtId="0" fontId="24" fillId="0" borderId="0"/>
    <xf numFmtId="0" fontId="24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/>
    <xf numFmtId="164" fontId="30" fillId="0" borderId="0" applyFont="0" applyFill="0" applyBorder="0" applyAlignment="0" applyProtection="0"/>
    <xf numFmtId="167" fontId="32" fillId="0" borderId="0" applyFont="0" applyFill="0" applyBorder="0" applyAlignment="0" applyProtection="0"/>
    <xf numFmtId="164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3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8" fontId="32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166" fontId="2" fillId="0" borderId="0" xfId="1" applyNumberFormat="1" applyFont="1" applyFill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22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6" fontId="5" fillId="2" borderId="2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2" fillId="0" borderId="2" xfId="0" applyFont="1" applyBorder="1"/>
    <xf numFmtId="0" fontId="6" fillId="0" borderId="2" xfId="0" applyFont="1" applyBorder="1" applyAlignment="1">
      <alignment horizontal="left" wrapText="1"/>
    </xf>
    <xf numFmtId="165" fontId="6" fillId="0" borderId="2" xfId="0" applyNumberFormat="1" applyFont="1" applyBorder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9" xfId="0" applyFont="1" applyBorder="1"/>
    <xf numFmtId="0" fontId="6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8" fillId="4" borderId="10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wrapText="1"/>
    </xf>
    <xf numFmtId="0" fontId="7" fillId="0" borderId="0" xfId="0" applyFont="1"/>
    <xf numFmtId="0" fontId="2" fillId="0" borderId="0" xfId="1" applyNumberFormat="1" applyFont="1" applyFill="1" applyAlignment="1">
      <alignment horizontal="center" vertical="center" wrapText="1"/>
    </xf>
    <xf numFmtId="166" fontId="2" fillId="0" borderId="0" xfId="0" applyNumberFormat="1" applyFont="1"/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9" xfId="1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7" fillId="0" borderId="2" xfId="0" applyFont="1" applyBorder="1"/>
    <xf numFmtId="0" fontId="2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166" fontId="7" fillId="0" borderId="0" xfId="1" applyNumberFormat="1" applyFont="1" applyFill="1"/>
    <xf numFmtId="166" fontId="7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6" fontId="5" fillId="0" borderId="2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/>
    <xf numFmtId="0" fontId="2" fillId="0" borderId="2" xfId="0" applyFont="1" applyBorder="1" applyAlignment="1">
      <alignment wrapText="1"/>
    </xf>
    <xf numFmtId="49" fontId="2" fillId="0" borderId="0" xfId="0" applyNumberFormat="1" applyFont="1"/>
    <xf numFmtId="0" fontId="8" fillId="28" borderId="2" xfId="0" applyFont="1" applyFill="1" applyBorder="1" applyAlignment="1">
      <alignment horizontal="center" vertical="center" wrapText="1"/>
    </xf>
    <xf numFmtId="49" fontId="6" fillId="28" borderId="2" xfId="0" applyNumberFormat="1" applyFont="1" applyFill="1" applyBorder="1" applyAlignment="1">
      <alignment horizontal="left" vertical="center"/>
    </xf>
    <xf numFmtId="0" fontId="6" fillId="28" borderId="2" xfId="0" applyFont="1" applyFill="1" applyBorder="1" applyAlignment="1">
      <alignment horizontal="left" wrapText="1"/>
    </xf>
    <xf numFmtId="0" fontId="6" fillId="28" borderId="2" xfId="0" applyFont="1" applyFill="1" applyBorder="1" applyAlignment="1">
      <alignment wrapText="1"/>
    </xf>
    <xf numFmtId="0" fontId="6" fillId="28" borderId="2" xfId="0" applyFont="1" applyFill="1" applyBorder="1" applyAlignment="1">
      <alignment horizontal="center" vertical="center"/>
    </xf>
    <xf numFmtId="0" fontId="8" fillId="28" borderId="2" xfId="0" applyFont="1" applyFill="1" applyBorder="1" applyAlignment="1">
      <alignment horizontal="center" vertical="top" wrapText="1"/>
    </xf>
    <xf numFmtId="49" fontId="6" fillId="28" borderId="2" xfId="0" applyNumberFormat="1" applyFont="1" applyFill="1" applyBorder="1" applyAlignment="1">
      <alignment horizontal="left"/>
    </xf>
    <xf numFmtId="0" fontId="6" fillId="28" borderId="2" xfId="0" applyFont="1" applyFill="1" applyBorder="1"/>
    <xf numFmtId="49" fontId="6" fillId="28" borderId="2" xfId="0" applyNumberFormat="1" applyFont="1" applyFill="1" applyBorder="1"/>
    <xf numFmtId="1" fontId="8" fillId="28" borderId="2" xfId="0" applyNumberFormat="1" applyFont="1" applyFill="1" applyBorder="1" applyAlignment="1">
      <alignment horizontal="center" vertical="top" wrapText="1"/>
    </xf>
    <xf numFmtId="0" fontId="6" fillId="28" borderId="2" xfId="0" applyFont="1" applyFill="1" applyBorder="1" applyAlignment="1">
      <alignment vertical="center" wrapText="1"/>
    </xf>
    <xf numFmtId="1" fontId="8" fillId="28" borderId="2" xfId="0" applyNumberFormat="1" applyFont="1" applyFill="1" applyBorder="1" applyAlignment="1">
      <alignment horizontal="center" vertical="center" wrapText="1"/>
    </xf>
    <xf numFmtId="0" fontId="6" fillId="28" borderId="2" xfId="0" applyFont="1" applyFill="1" applyBorder="1" applyAlignment="1">
      <alignment horizontal="left"/>
    </xf>
    <xf numFmtId="49" fontId="6" fillId="28" borderId="2" xfId="79" applyNumberFormat="1" applyFont="1" applyFill="1" applyBorder="1" applyAlignment="1">
      <alignment horizontal="center" vertical="center"/>
    </xf>
    <xf numFmtId="0" fontId="6" fillId="28" borderId="2" xfId="0" applyFont="1" applyFill="1" applyBorder="1" applyAlignment="1">
      <alignment horizontal="left" vertical="center"/>
    </xf>
    <xf numFmtId="1" fontId="35" fillId="28" borderId="2" xfId="0" applyNumberFormat="1" applyFont="1" applyFill="1" applyBorder="1" applyAlignment="1">
      <alignment horizontal="center" vertical="top" wrapText="1"/>
    </xf>
    <xf numFmtId="49" fontId="34" fillId="28" borderId="2" xfId="0" applyNumberFormat="1" applyFont="1" applyFill="1" applyBorder="1"/>
    <xf numFmtId="0" fontId="34" fillId="28" borderId="2" xfId="0" applyFont="1" applyFill="1" applyBorder="1" applyAlignment="1">
      <alignment horizontal="left" wrapText="1"/>
    </xf>
    <xf numFmtId="0" fontId="34" fillId="28" borderId="2" xfId="0" applyFont="1" applyFill="1" applyBorder="1" applyAlignment="1">
      <alignment wrapText="1"/>
    </xf>
    <xf numFmtId="16" fontId="6" fillId="28" borderId="2" xfId="0" applyNumberFormat="1" applyFont="1" applyFill="1" applyBorder="1" applyAlignment="1">
      <alignment horizontal="center" vertical="center"/>
    </xf>
    <xf numFmtId="49" fontId="34" fillId="28" borderId="2" xfId="0" applyNumberFormat="1" applyFont="1" applyFill="1" applyBorder="1" applyAlignment="1">
      <alignment horizontal="left"/>
    </xf>
    <xf numFmtId="49" fontId="6" fillId="28" borderId="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top" wrapText="1"/>
    </xf>
    <xf numFmtId="0" fontId="37" fillId="0" borderId="26" xfId="0" applyFont="1" applyBorder="1" applyAlignment="1">
      <alignment horizontal="center" vertical="top" wrapText="1"/>
    </xf>
    <xf numFmtId="0" fontId="38" fillId="0" borderId="2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22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35" fillId="0" borderId="3" xfId="0" applyFont="1" applyBorder="1" applyAlignment="1">
      <alignment horizontal="center" vertical="top" wrapText="1"/>
    </xf>
    <xf numFmtId="0" fontId="3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16" fontId="7" fillId="0" borderId="7" xfId="0" applyNumberFormat="1" applyFont="1" applyBorder="1" applyAlignment="1">
      <alignment horizontal="center" vertical="center"/>
    </xf>
    <xf numFmtId="16" fontId="7" fillId="0" borderId="9" xfId="0" applyNumberFormat="1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</cellXfs>
  <cellStyles count="81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" xfId="35" xr:uid="{00000000-0005-0000-0000-000021000000}"/>
    <cellStyle name="Linked Cell" xfId="36" xr:uid="{00000000-0005-0000-0000-000022000000}"/>
    <cellStyle name="Neutral" xfId="37" xr:uid="{00000000-0005-0000-0000-000023000000}"/>
    <cellStyle name="Normal__5_200~3" xfId="38" xr:uid="{00000000-0005-0000-0000-000024000000}"/>
    <cellStyle name="Note" xfId="39" xr:uid="{00000000-0005-0000-0000-000025000000}"/>
    <cellStyle name="Output" xfId="40" xr:uid="{00000000-0005-0000-0000-000026000000}"/>
    <cellStyle name="Title" xfId="41" xr:uid="{00000000-0005-0000-0000-000027000000}"/>
    <cellStyle name="Total" xfId="42" xr:uid="{00000000-0005-0000-0000-000028000000}"/>
    <cellStyle name="Warning Text" xfId="43" xr:uid="{00000000-0005-0000-0000-000029000000}"/>
    <cellStyle name="Обычный" xfId="0" builtinId="0"/>
    <cellStyle name="Обычный 2" xfId="44" xr:uid="{00000000-0005-0000-0000-00002B000000}"/>
    <cellStyle name="Обычный 2 2" xfId="45" xr:uid="{00000000-0005-0000-0000-00002C000000}"/>
    <cellStyle name="Обычный 2 2 2" xfId="46" xr:uid="{00000000-0005-0000-0000-00002D000000}"/>
    <cellStyle name="Обычный 2 2_СВОДКА 01.07.2017 realno" xfId="47" xr:uid="{00000000-0005-0000-0000-00002E000000}"/>
    <cellStyle name="Обычный 2 3" xfId="48" xr:uid="{00000000-0005-0000-0000-00002F000000}"/>
    <cellStyle name="Обычный 2 4" xfId="49" xr:uid="{00000000-0005-0000-0000-000030000000}"/>
    <cellStyle name="Обычный 2_СВОДКА 01.07.2017 realno" xfId="50" xr:uid="{00000000-0005-0000-0000-000031000000}"/>
    <cellStyle name="Обычный 3" xfId="51" xr:uid="{00000000-0005-0000-0000-000032000000}"/>
    <cellStyle name="Обычный 3 2" xfId="52" xr:uid="{00000000-0005-0000-0000-000033000000}"/>
    <cellStyle name="Обычный 3_СВОДКА 01.07.2017 realno" xfId="53" xr:uid="{00000000-0005-0000-0000-000034000000}"/>
    <cellStyle name="Обычный 4" xfId="54" xr:uid="{00000000-0005-0000-0000-000035000000}"/>
    <cellStyle name="Обычный 5" xfId="55" xr:uid="{00000000-0005-0000-0000-000036000000}"/>
    <cellStyle name="Обычный 5 2" xfId="56" xr:uid="{00000000-0005-0000-0000-000037000000}"/>
    <cellStyle name="Обычный 6" xfId="57" xr:uid="{00000000-0005-0000-0000-000038000000}"/>
    <cellStyle name="Обычный 7" xfId="58" xr:uid="{00000000-0005-0000-0000-000039000000}"/>
    <cellStyle name="Обычный 8" xfId="59" xr:uid="{00000000-0005-0000-0000-00003A000000}"/>
    <cellStyle name="Обычный 9" xfId="60" xr:uid="{00000000-0005-0000-0000-00003B000000}"/>
    <cellStyle name="Процентный 2" xfId="61" xr:uid="{00000000-0005-0000-0000-00003C000000}"/>
    <cellStyle name="Процентный 3" xfId="62" xr:uid="{00000000-0005-0000-0000-00003D000000}"/>
    <cellStyle name="Процентный 4" xfId="63" xr:uid="{00000000-0005-0000-0000-00003E000000}"/>
    <cellStyle name="Процентный 5" xfId="64" xr:uid="{00000000-0005-0000-0000-00003F000000}"/>
    <cellStyle name="Стиль 1" xfId="65" xr:uid="{00000000-0005-0000-0000-000040000000}"/>
    <cellStyle name="Финансовый" xfId="1" builtinId="3"/>
    <cellStyle name="Финансовый [0] 2" xfId="66" xr:uid="{00000000-0005-0000-0000-000042000000}"/>
    <cellStyle name="Финансовый [0] 2 2" xfId="67" xr:uid="{00000000-0005-0000-0000-000043000000}"/>
    <cellStyle name="Финансовый [0] 3" xfId="68" xr:uid="{00000000-0005-0000-0000-000044000000}"/>
    <cellStyle name="Финансовый 10" xfId="69" xr:uid="{00000000-0005-0000-0000-000045000000}"/>
    <cellStyle name="Финансовый 11" xfId="70" xr:uid="{00000000-0005-0000-0000-000046000000}"/>
    <cellStyle name="Финансовый 12" xfId="71" xr:uid="{00000000-0005-0000-0000-000047000000}"/>
    <cellStyle name="Финансовый 2" xfId="72" xr:uid="{00000000-0005-0000-0000-000048000000}"/>
    <cellStyle name="Финансовый 2 2" xfId="73" xr:uid="{00000000-0005-0000-0000-000049000000}"/>
    <cellStyle name="Финансовый 3" xfId="74" xr:uid="{00000000-0005-0000-0000-00004A000000}"/>
    <cellStyle name="Финансовый 4" xfId="75" xr:uid="{00000000-0005-0000-0000-00004B000000}"/>
    <cellStyle name="Финансовый 5" xfId="76" xr:uid="{00000000-0005-0000-0000-00004C000000}"/>
    <cellStyle name="Финансовый 6" xfId="77" xr:uid="{00000000-0005-0000-0000-00004D000000}"/>
    <cellStyle name="Финансовый 7" xfId="78" xr:uid="{00000000-0005-0000-0000-00004E000000}"/>
    <cellStyle name="Финансовый 8" xfId="79" xr:uid="{00000000-0005-0000-0000-00004F000000}"/>
    <cellStyle name="Финансовый 9" xfId="80" xr:uid="{00000000-0005-0000-0000-000050000000}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0.110\svod-2008\CVODKA01\DBase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0.110\&#1054;&#1090;&#1095;&#1105;&#1090;\SVOD-2013\DBF-25.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54;&#1041;%20&#1074;&#1072;%20&#1042;&#1040;&#1064;&#1083;&#1072;&#1088;%20&#1086;&#1095;&#1080;&#1083;&#1080;&#1096;&#1080;&#1075;&#1072;%20&#1086;&#1080;&#1076;\YANGI%20SHTATKA%20KOB%20VASHLAR\Work\work\ARCH\svod2017\OTCH04-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52Y4ZY\svod2003\Otch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54;&#1041;%20&#1074;&#1072;%20&#1042;&#1040;&#1064;&#1083;&#1072;&#1088;%20&#1086;&#1095;&#1080;&#1083;&#1080;&#1096;&#1080;&#1075;&#1072;%20&#1086;&#1080;&#1076;\YANGI%20SHTATKA%20KOB%20VASHLAR\Work\R%20Mardiev\KONVEROPER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Tab1"/>
      <sheetName val="Tab2"/>
      <sheetName val="Tab3"/>
      <sheetName val="Tab4"/>
      <sheetName val="Banks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I5" t="str">
            <v>ЗАМЕСТИТЕЛЬ ПРЕДСЕДАТЕЛЯ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800000"/>
      <sheetName val="laroux"/>
      <sheetName val="DBS1 долл"/>
      <sheetName val="DBS2 долл"/>
      <sheetName val="DBS1 евро"/>
      <sheetName val="DBS2 евро"/>
      <sheetName val="DBS1 фунт"/>
      <sheetName val="DBS2 фунт"/>
      <sheetName val="DBS1 йена"/>
      <sheetName val="DBS2 йена"/>
      <sheetName val="DBS1 свод"/>
      <sheetName val="по обл долл"/>
      <sheetName val="по банк долл"/>
      <sheetName val="по обл евро"/>
      <sheetName val="по банк евро"/>
      <sheetName val="по обл фунт"/>
      <sheetName val="по банк фунт"/>
      <sheetName val="по обл йена"/>
      <sheetName val="по банк йена"/>
      <sheetName val="Banks"/>
      <sheetName val="Date"/>
      <sheetName val="T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3">
          <cell r="B3" t="str">
            <v>Национальный банк ВЭД</v>
          </cell>
          <cell r="D3" t="str">
            <v>Универсалбанк</v>
          </cell>
        </row>
        <row r="4">
          <cell r="B4" t="str">
            <v>Узпромстройбанк</v>
          </cell>
          <cell r="D4">
            <v>30</v>
          </cell>
        </row>
        <row r="5">
          <cell r="B5" t="str">
            <v>Банк "Асака"</v>
          </cell>
          <cell r="D5">
            <v>31</v>
          </cell>
        </row>
        <row r="6">
          <cell r="B6" t="str">
            <v>Ипотека-банк</v>
          </cell>
          <cell r="D6">
            <v>32</v>
          </cell>
        </row>
        <row r="7">
          <cell r="B7" t="str">
            <v>Агро-банк</v>
          </cell>
          <cell r="D7">
            <v>33</v>
          </cell>
        </row>
        <row r="8">
          <cell r="B8" t="str">
            <v>RBS банк</v>
          </cell>
          <cell r="D8">
            <v>34</v>
          </cell>
        </row>
        <row r="9">
          <cell r="B9" t="str">
            <v>Алокабанк</v>
          </cell>
          <cell r="D9">
            <v>35</v>
          </cell>
        </row>
        <row r="10">
          <cell r="B10" t="str">
            <v>Asia Alliance Bank</v>
          </cell>
          <cell r="D10">
            <v>36</v>
          </cell>
        </row>
        <row r="11">
          <cell r="B11" t="str">
            <v>Hi-Tech банк</v>
          </cell>
          <cell r="D11">
            <v>37</v>
          </cell>
        </row>
        <row r="12">
          <cell r="B12" t="str">
            <v>Трастбанк</v>
          </cell>
          <cell r="D12">
            <v>38</v>
          </cell>
        </row>
        <row r="13">
          <cell r="B13" t="str">
            <v>УзКДБ банк</v>
          </cell>
          <cell r="D13">
            <v>39</v>
          </cell>
        </row>
        <row r="14">
          <cell r="B14" t="str">
            <v>Инфин-банк</v>
          </cell>
          <cell r="D14">
            <v>40</v>
          </cell>
        </row>
        <row r="15">
          <cell r="B15" t="str">
            <v>УТ - банк</v>
          </cell>
          <cell r="D15">
            <v>41</v>
          </cell>
        </row>
        <row r="16">
          <cell r="B16" t="str">
            <v>Банк "Ипак-Йули"</v>
          </cell>
          <cell r="D16">
            <v>42</v>
          </cell>
        </row>
        <row r="17">
          <cell r="B17" t="str">
            <v>Кишлок Курилиш Банк</v>
          </cell>
          <cell r="D17">
            <v>43</v>
          </cell>
        </row>
        <row r="18">
          <cell r="B18" t="str">
            <v>Народный банк</v>
          </cell>
          <cell r="D18">
            <v>44</v>
          </cell>
        </row>
        <row r="19">
          <cell r="B19" t="str">
            <v>Orient financ банк</v>
          </cell>
          <cell r="D19">
            <v>45</v>
          </cell>
        </row>
        <row r="20">
          <cell r="B20" t="str">
            <v>Савдогарбанк</v>
          </cell>
          <cell r="D20">
            <v>46</v>
          </cell>
        </row>
        <row r="21">
          <cell r="B21" t="str">
            <v>Микрокредитбанк</v>
          </cell>
          <cell r="D21">
            <v>47</v>
          </cell>
        </row>
        <row r="22">
          <cell r="B22" t="str">
            <v>Туронбанк</v>
          </cell>
          <cell r="D22">
            <v>48</v>
          </cell>
        </row>
        <row r="23">
          <cell r="B23" t="str">
            <v>Хамкорбанк</v>
          </cell>
          <cell r="D23">
            <v>49</v>
          </cell>
        </row>
        <row r="24">
          <cell r="B24" t="str">
            <v>Равнакбанк</v>
          </cell>
          <cell r="D24">
            <v>50</v>
          </cell>
        </row>
        <row r="25">
          <cell r="B25" t="str">
            <v>Туркистонбанк</v>
          </cell>
          <cell r="D25">
            <v>51</v>
          </cell>
        </row>
        <row r="26">
          <cell r="B26" t="str">
            <v>Капиталбанк</v>
          </cell>
          <cell r="D26">
            <v>52</v>
          </cell>
        </row>
        <row r="27">
          <cell r="B27" t="str">
            <v>Содеротбанк</v>
          </cell>
          <cell r="D27">
            <v>53</v>
          </cell>
        </row>
        <row r="28">
          <cell r="B28" t="str">
            <v>Уктам банк</v>
          </cell>
          <cell r="D28">
            <v>54</v>
          </cell>
        </row>
        <row r="29">
          <cell r="B29" t="str">
            <v>Давр банк</v>
          </cell>
          <cell r="D29">
            <v>55</v>
          </cell>
        </row>
        <row r="30">
          <cell r="B30" t="str">
            <v>Кредит-стандарт банк</v>
          </cell>
          <cell r="D30">
            <v>56</v>
          </cell>
        </row>
      </sheetData>
      <sheetData sheetId="28" refreshError="1">
        <row r="1">
          <cell r="E1">
            <v>8</v>
          </cell>
          <cell r="F1" t="str">
            <v>августа</v>
          </cell>
          <cell r="G1" t="str">
            <v>2011 г.</v>
          </cell>
        </row>
        <row r="5">
          <cell r="F5" t="str">
            <v>1 сентября 2011 г.</v>
          </cell>
          <cell r="G5" t="str">
            <v>17 сентября 2011 г.</v>
          </cell>
          <cell r="I5" t="str">
            <v>НАЧАЛЬНИК</v>
          </cell>
        </row>
        <row r="6">
          <cell r="F6" t="str">
            <v>2 сентября 2011 г.</v>
          </cell>
          <cell r="G6" t="str">
            <v>18 сентября 2011 г.</v>
          </cell>
          <cell r="I6" t="str">
            <v>СПЕЦИАЛЬНОГО УПРАВЛЕНИЯ</v>
          </cell>
        </row>
        <row r="7">
          <cell r="F7" t="str">
            <v>3 сентября 2011 г.</v>
          </cell>
          <cell r="G7" t="str">
            <v>19 сентября 2011 г.</v>
          </cell>
          <cell r="I7" t="str">
            <v>ВАЛЮТНО-ОБМЕННЫХ ОПЕРАЦИЙ</v>
          </cell>
        </row>
        <row r="8">
          <cell r="F8" t="str">
            <v>4 сентября 2011 г.</v>
          </cell>
          <cell r="G8" t="str">
            <v>20 сентября 2011 г.</v>
          </cell>
        </row>
        <row r="9">
          <cell r="F9" t="str">
            <v>5 сентября 2011 г.</v>
          </cell>
          <cell r="G9" t="str">
            <v>21 сентября 2011 г.</v>
          </cell>
          <cell r="J9">
            <v>31</v>
          </cell>
        </row>
        <row r="10">
          <cell r="F10" t="str">
            <v>6 сентября 2011 г.</v>
          </cell>
          <cell r="G10" t="str">
            <v>22 сентября 2011 г.</v>
          </cell>
          <cell r="J10">
            <v>28</v>
          </cell>
        </row>
        <row r="11">
          <cell r="F11" t="str">
            <v>7 сентября 2011 г.</v>
          </cell>
          <cell r="G11" t="str">
            <v>23 сентября 2011 г.</v>
          </cell>
          <cell r="J11">
            <v>31</v>
          </cell>
        </row>
        <row r="12">
          <cell r="F12" t="str">
            <v>8 сентября 2011 г.</v>
          </cell>
          <cell r="G12" t="str">
            <v>24 сентября 2011 г.</v>
          </cell>
          <cell r="J12">
            <v>30</v>
          </cell>
        </row>
        <row r="13">
          <cell r="F13" t="str">
            <v>9 сентября 2011 г.</v>
          </cell>
          <cell r="G13" t="str">
            <v>25 сентября 2011 г.</v>
          </cell>
          <cell r="J13">
            <v>31</v>
          </cell>
        </row>
        <row r="14">
          <cell r="F14" t="str">
            <v>10 сентября 2011 г.</v>
          </cell>
          <cell r="G14" t="str">
            <v>26 сентября 2011 г.</v>
          </cell>
          <cell r="J14">
            <v>30</v>
          </cell>
        </row>
        <row r="15">
          <cell r="F15" t="str">
            <v>11 сентября 2011 г.</v>
          </cell>
          <cell r="G15" t="str">
            <v>27 сентября 2011 г.</v>
          </cell>
          <cell r="J15">
            <v>31</v>
          </cell>
        </row>
        <row r="16">
          <cell r="F16" t="str">
            <v>12 сентября 2011 г.</v>
          </cell>
          <cell r="G16" t="str">
            <v>28 сентября 2011 г.</v>
          </cell>
          <cell r="J16">
            <v>31</v>
          </cell>
        </row>
        <row r="17">
          <cell r="F17" t="str">
            <v>13 сентября 2011 г.</v>
          </cell>
          <cell r="G17" t="str">
            <v>29 сентября 2011 г.</v>
          </cell>
          <cell r="J17">
            <v>30</v>
          </cell>
        </row>
        <row r="18">
          <cell r="F18" t="str">
            <v>14 сентября 2011 г.</v>
          </cell>
          <cell r="G18" t="str">
            <v>30 сентября 2011 г.</v>
          </cell>
          <cell r="J18">
            <v>31</v>
          </cell>
        </row>
        <row r="19">
          <cell r="F19" t="str">
            <v>15 сентября 2011 г.</v>
          </cell>
          <cell r="G19" t="str">
            <v>0 сентября 2011 г.</v>
          </cell>
          <cell r="J19">
            <v>30</v>
          </cell>
        </row>
        <row r="20">
          <cell r="F20" t="str">
            <v>16 сентября 2011 г.</v>
          </cell>
          <cell r="G20" t="str">
            <v xml:space="preserve"> сентября 2011 г.</v>
          </cell>
          <cell r="J20">
            <v>31</v>
          </cell>
        </row>
      </sheetData>
      <sheetData sheetId="29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 xml:space="preserve">об операциях обменных пунктов уполномоченных банков </v>
          </cell>
          <cell r="B2" t="str">
            <v>об операциях обменных пунктов</v>
          </cell>
        </row>
        <row r="3">
          <cell r="B3" t="str">
            <v>уполномоченных банков на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илоятлар (общий) (2)"/>
      <sheetName val="nafisa"/>
      <sheetName val="sheets"/>
      <sheetName val="JURNAL"/>
      <sheetName val="konv-mes"/>
      <sheetName val="Vce-val"/>
      <sheetName val="General"/>
      <sheetName val="WORK"/>
      <sheetName val="Курсы валют"/>
      <sheetName val="Отчеты"/>
      <sheetName val="Вилоятлар (09-10-11) (ПОК)"/>
      <sheetName val="Вилоятлар (09-10-11)"/>
      <sheetName val="Вилоятлар (харид)"/>
      <sheetName val="Вилоятлар (сотув)"/>
      <sheetName val="Вилоятлар (общий)"/>
      <sheetName val="1-Для ЦБ старый "/>
      <sheetName val="2-МБ учун "/>
      <sheetName val="Электрон "/>
      <sheetName val="Пок-Прод"/>
      <sheetName val="курс разница"/>
      <sheetName val="rates"/>
      <sheetName val="ЦБ"/>
      <sheetName val="Лист5 2 ч"/>
      <sheetName val="российский"/>
      <sheetName val="общая информация по системе 1 ч"/>
      <sheetName val="Информация о ресурсах по дням"/>
      <sheetName val="Информация о ресурсах по месяца"/>
      <sheetName val="Мягвал"/>
      <sheetName val="4-Обнов отчет(ГВЭУ)"/>
      <sheetName val="состав"/>
      <sheetName val="5-Месяц"/>
      <sheetName val="6-TAB-51"/>
      <sheetName val="7-RESURS"/>
      <sheetName val="8-Для ГВЭУ"/>
      <sheetName val="6-TAB-5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>
        <row r="5">
          <cell r="C5">
            <v>43069</v>
          </cell>
        </row>
      </sheetData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 refreshError="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ОТЧ (2)"/>
      <sheetName val="ОТЧ"/>
      <sheetName val="Чужие"/>
      <sheetName val="Мес"/>
      <sheetName val="Свои"/>
      <sheetName val="Дор-Чек"/>
      <sheetName val="япон"/>
      <sheetName val="за 9 месяц"/>
      <sheetName val="Вложение ТГУ"/>
      <sheetName val="WORK"/>
      <sheetName val="HELP"/>
      <sheetName val="кор поз"/>
      <sheetName val="ТГ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1">
          <cell r="I11">
            <v>120</v>
          </cell>
          <cell r="J11">
            <v>5200</v>
          </cell>
          <cell r="L11">
            <v>495</v>
          </cell>
        </row>
        <row r="12">
          <cell r="I12">
            <v>375</v>
          </cell>
          <cell r="J12">
            <v>8167</v>
          </cell>
        </row>
        <row r="15">
          <cell r="I15">
            <v>600</v>
          </cell>
          <cell r="J15">
            <v>5000</v>
          </cell>
        </row>
        <row r="16">
          <cell r="I16">
            <v>700</v>
          </cell>
          <cell r="J16">
            <v>3750</v>
          </cell>
        </row>
        <row r="17">
          <cell r="I17">
            <v>0</v>
          </cell>
          <cell r="J17">
            <v>5250</v>
          </cell>
        </row>
        <row r="18">
          <cell r="I18">
            <v>2400</v>
          </cell>
          <cell r="J18">
            <v>4700</v>
          </cell>
          <cell r="L18">
            <v>40</v>
          </cell>
        </row>
        <row r="19">
          <cell r="I19">
            <v>500</v>
          </cell>
          <cell r="J19">
            <v>5800</v>
          </cell>
        </row>
        <row r="22">
          <cell r="I22">
            <v>450</v>
          </cell>
          <cell r="J22">
            <v>3500</v>
          </cell>
        </row>
        <row r="23">
          <cell r="I23">
            <v>400</v>
          </cell>
          <cell r="J23">
            <v>5250</v>
          </cell>
        </row>
        <row r="24">
          <cell r="I24">
            <v>1000</v>
          </cell>
          <cell r="J24">
            <v>5100</v>
          </cell>
        </row>
        <row r="25">
          <cell r="I25">
            <v>1000</v>
          </cell>
          <cell r="J25">
            <v>3000</v>
          </cell>
        </row>
        <row r="26">
          <cell r="I26">
            <v>1500</v>
          </cell>
          <cell r="J26">
            <v>3800</v>
          </cell>
        </row>
        <row r="29">
          <cell r="I29">
            <v>400</v>
          </cell>
          <cell r="J29">
            <v>5000</v>
          </cell>
        </row>
        <row r="30">
          <cell r="I30">
            <v>0</v>
          </cell>
          <cell r="J30">
            <v>3100</v>
          </cell>
        </row>
        <row r="31">
          <cell r="I31">
            <v>500</v>
          </cell>
          <cell r="J31">
            <v>4000</v>
          </cell>
        </row>
        <row r="32">
          <cell r="I32">
            <v>500</v>
          </cell>
          <cell r="J32">
            <v>4350</v>
          </cell>
        </row>
        <row r="33">
          <cell r="I33">
            <v>1500</v>
          </cell>
          <cell r="J33">
            <v>7900</v>
          </cell>
        </row>
        <row r="36">
          <cell r="I36">
            <v>255</v>
          </cell>
          <cell r="J36">
            <v>4200</v>
          </cell>
        </row>
        <row r="37">
          <cell r="I37">
            <v>1000</v>
          </cell>
          <cell r="J37">
            <v>5250</v>
          </cell>
        </row>
        <row r="38">
          <cell r="I38">
            <v>175</v>
          </cell>
          <cell r="J38">
            <v>5420</v>
          </cell>
        </row>
        <row r="39">
          <cell r="I39">
            <v>5</v>
          </cell>
          <cell r="J39">
            <v>4600</v>
          </cell>
        </row>
        <row r="40">
          <cell r="I40">
            <v>0</v>
          </cell>
          <cell r="J40">
            <v>4500</v>
          </cell>
        </row>
        <row r="43">
          <cell r="I43">
            <v>2200</v>
          </cell>
          <cell r="J43">
            <v>4700</v>
          </cell>
        </row>
        <row r="44">
          <cell r="I44">
            <v>2150</v>
          </cell>
          <cell r="J44">
            <v>5210</v>
          </cell>
        </row>
        <row r="45">
          <cell r="I45">
            <v>0</v>
          </cell>
          <cell r="J45">
            <v>5600</v>
          </cell>
        </row>
        <row r="46">
          <cell r="I46">
            <v>903</v>
          </cell>
          <cell r="J46">
            <v>3305</v>
          </cell>
        </row>
        <row r="47">
          <cell r="I47">
            <v>0</v>
          </cell>
          <cell r="J47">
            <v>4010</v>
          </cell>
        </row>
        <row r="50">
          <cell r="I50">
            <v>0</v>
          </cell>
          <cell r="J50">
            <v>4620</v>
          </cell>
        </row>
        <row r="52">
          <cell r="I52">
            <v>700</v>
          </cell>
          <cell r="J52">
            <v>4860</v>
          </cell>
        </row>
        <row r="53">
          <cell r="I53">
            <v>2185</v>
          </cell>
          <cell r="J53">
            <v>3600</v>
          </cell>
          <cell r="M53">
            <v>3800</v>
          </cell>
        </row>
        <row r="54">
          <cell r="I54">
            <v>2720</v>
          </cell>
          <cell r="J54">
            <v>4240</v>
          </cell>
        </row>
        <row r="57">
          <cell r="I57">
            <v>350</v>
          </cell>
          <cell r="J57">
            <v>6310</v>
          </cell>
        </row>
        <row r="58">
          <cell r="I58">
            <v>693</v>
          </cell>
          <cell r="J58">
            <v>8110</v>
          </cell>
        </row>
        <row r="59">
          <cell r="I59">
            <v>20</v>
          </cell>
          <cell r="J59">
            <v>5550</v>
          </cell>
        </row>
        <row r="60">
          <cell r="I60">
            <v>2</v>
          </cell>
          <cell r="J60">
            <v>3500</v>
          </cell>
        </row>
        <row r="61">
          <cell r="I61">
            <v>600</v>
          </cell>
          <cell r="J61">
            <v>2000</v>
          </cell>
        </row>
        <row r="64">
          <cell r="I64">
            <v>2000</v>
          </cell>
          <cell r="J64">
            <v>1000</v>
          </cell>
        </row>
        <row r="65">
          <cell r="I65">
            <v>100</v>
          </cell>
          <cell r="J65">
            <v>1000</v>
          </cell>
        </row>
        <row r="66">
          <cell r="I66">
            <v>2123</v>
          </cell>
          <cell r="J66">
            <v>2840</v>
          </cell>
        </row>
        <row r="67">
          <cell r="I67">
            <v>100</v>
          </cell>
          <cell r="J67">
            <v>3000</v>
          </cell>
        </row>
        <row r="68">
          <cell r="I68">
            <v>0</v>
          </cell>
          <cell r="J68">
            <v>3000</v>
          </cell>
        </row>
        <row r="74">
          <cell r="I74">
            <v>100</v>
          </cell>
          <cell r="J74">
            <v>3000</v>
          </cell>
        </row>
        <row r="75">
          <cell r="I75">
            <v>400</v>
          </cell>
          <cell r="J75">
            <v>3000</v>
          </cell>
        </row>
        <row r="76">
          <cell r="I76">
            <v>0</v>
          </cell>
          <cell r="J76">
            <v>3000</v>
          </cell>
        </row>
        <row r="77">
          <cell r="I77">
            <v>2100</v>
          </cell>
          <cell r="J77">
            <v>3300</v>
          </cell>
        </row>
        <row r="78">
          <cell r="I78">
            <v>0</v>
          </cell>
          <cell r="J78">
            <v>1000</v>
          </cell>
        </row>
        <row r="81">
          <cell r="I81">
            <v>0</v>
          </cell>
          <cell r="J81">
            <v>3000</v>
          </cell>
        </row>
        <row r="82">
          <cell r="I82">
            <v>600</v>
          </cell>
          <cell r="J82">
            <v>3000</v>
          </cell>
        </row>
        <row r="83">
          <cell r="I83">
            <v>0</v>
          </cell>
          <cell r="J83">
            <v>2800</v>
          </cell>
        </row>
        <row r="84">
          <cell r="I84">
            <v>800</v>
          </cell>
          <cell r="J84">
            <v>3000</v>
          </cell>
        </row>
        <row r="85">
          <cell r="I85">
            <v>0</v>
          </cell>
          <cell r="J85">
            <v>3000</v>
          </cell>
        </row>
        <row r="88">
          <cell r="I88">
            <v>755</v>
          </cell>
          <cell r="J88">
            <v>3000</v>
          </cell>
        </row>
        <row r="89">
          <cell r="I89">
            <v>1400</v>
          </cell>
          <cell r="J89">
            <v>3000</v>
          </cell>
        </row>
        <row r="90">
          <cell r="I90">
            <v>2150</v>
          </cell>
          <cell r="J90">
            <v>3000</v>
          </cell>
        </row>
        <row r="91">
          <cell r="I91">
            <v>403</v>
          </cell>
          <cell r="J91">
            <v>3000</v>
          </cell>
        </row>
        <row r="95">
          <cell r="I95">
            <v>1214</v>
          </cell>
          <cell r="J95">
            <v>3000</v>
          </cell>
        </row>
        <row r="96">
          <cell r="I96">
            <v>1210</v>
          </cell>
          <cell r="J96">
            <v>3000</v>
          </cell>
        </row>
        <row r="97">
          <cell r="I97">
            <v>500</v>
          </cell>
          <cell r="J97">
            <v>3000</v>
          </cell>
        </row>
        <row r="98">
          <cell r="I98">
            <v>500</v>
          </cell>
          <cell r="J98">
            <v>3000</v>
          </cell>
        </row>
        <row r="99">
          <cell r="I99">
            <v>600</v>
          </cell>
          <cell r="J99">
            <v>3000</v>
          </cell>
        </row>
        <row r="102">
          <cell r="I102">
            <v>0</v>
          </cell>
          <cell r="J102">
            <v>3000</v>
          </cell>
        </row>
        <row r="103">
          <cell r="I103">
            <v>700</v>
          </cell>
          <cell r="J103">
            <v>3000</v>
          </cell>
        </row>
        <row r="104">
          <cell r="I104">
            <v>0</v>
          </cell>
          <cell r="J104">
            <v>3000</v>
          </cell>
        </row>
        <row r="105">
          <cell r="I105">
            <v>0</v>
          </cell>
          <cell r="J105">
            <v>3000</v>
          </cell>
        </row>
        <row r="106">
          <cell r="I106">
            <v>100</v>
          </cell>
          <cell r="J106">
            <v>3000</v>
          </cell>
        </row>
        <row r="109">
          <cell r="I109">
            <v>300</v>
          </cell>
          <cell r="J109">
            <v>3000</v>
          </cell>
        </row>
        <row r="110">
          <cell r="I110">
            <v>600</v>
          </cell>
          <cell r="J110">
            <v>3000</v>
          </cell>
        </row>
        <row r="111">
          <cell r="I111">
            <v>500</v>
          </cell>
          <cell r="J111">
            <v>3000</v>
          </cell>
        </row>
        <row r="112">
          <cell r="I112">
            <v>1500</v>
          </cell>
          <cell r="J112">
            <v>3000</v>
          </cell>
        </row>
        <row r="113">
          <cell r="I113">
            <v>2250</v>
          </cell>
          <cell r="J113">
            <v>3000</v>
          </cell>
        </row>
        <row r="116">
          <cell r="I116">
            <v>1400</v>
          </cell>
          <cell r="J116">
            <v>3000</v>
          </cell>
        </row>
        <row r="117">
          <cell r="I117">
            <v>340</v>
          </cell>
          <cell r="J117">
            <v>4200</v>
          </cell>
        </row>
        <row r="118">
          <cell r="I118">
            <v>250</v>
          </cell>
          <cell r="J118">
            <v>3000</v>
          </cell>
        </row>
        <row r="119">
          <cell r="I119">
            <v>550</v>
          </cell>
          <cell r="J119">
            <v>3400</v>
          </cell>
        </row>
        <row r="120">
          <cell r="I120">
            <v>100</v>
          </cell>
          <cell r="J120">
            <v>3300</v>
          </cell>
          <cell r="L120">
            <v>500</v>
          </cell>
        </row>
        <row r="123">
          <cell r="I123">
            <v>1000</v>
          </cell>
          <cell r="J123">
            <v>3000</v>
          </cell>
        </row>
        <row r="124">
          <cell r="I124">
            <v>1500</v>
          </cell>
          <cell r="J124">
            <v>3000</v>
          </cell>
        </row>
        <row r="125">
          <cell r="I125">
            <v>500</v>
          </cell>
          <cell r="J125">
            <v>3000</v>
          </cell>
        </row>
        <row r="126">
          <cell r="I126">
            <v>0</v>
          </cell>
          <cell r="J126">
            <v>2230</v>
          </cell>
          <cell r="L126">
            <v>25</v>
          </cell>
        </row>
        <row r="127">
          <cell r="I127">
            <v>0</v>
          </cell>
          <cell r="J127">
            <v>3000</v>
          </cell>
        </row>
        <row r="130">
          <cell r="I130">
            <v>1000</v>
          </cell>
          <cell r="J130">
            <v>3000</v>
          </cell>
          <cell r="L130">
            <v>100</v>
          </cell>
        </row>
        <row r="131">
          <cell r="I131">
            <v>0</v>
          </cell>
          <cell r="J131">
            <v>3800</v>
          </cell>
        </row>
        <row r="132">
          <cell r="I132">
            <v>0</v>
          </cell>
          <cell r="J132">
            <v>4200</v>
          </cell>
        </row>
        <row r="134">
          <cell r="I134">
            <v>0</v>
          </cell>
          <cell r="J134">
            <v>3400</v>
          </cell>
        </row>
        <row r="135">
          <cell r="I135">
            <v>1030</v>
          </cell>
          <cell r="J135">
            <v>4300</v>
          </cell>
        </row>
        <row r="138">
          <cell r="I138">
            <v>3573</v>
          </cell>
          <cell r="J138">
            <v>3550</v>
          </cell>
        </row>
        <row r="139">
          <cell r="I139">
            <v>400</v>
          </cell>
          <cell r="J139">
            <v>3000</v>
          </cell>
        </row>
        <row r="140">
          <cell r="I140">
            <v>0</v>
          </cell>
          <cell r="J140">
            <v>4950</v>
          </cell>
        </row>
        <row r="141">
          <cell r="I141">
            <v>4210</v>
          </cell>
          <cell r="J141">
            <v>5000</v>
          </cell>
          <cell r="L141">
            <v>100</v>
          </cell>
        </row>
        <row r="145">
          <cell r="I145">
            <v>0</v>
          </cell>
          <cell r="J145">
            <v>3000</v>
          </cell>
        </row>
        <row r="146">
          <cell r="I146">
            <v>0</v>
          </cell>
          <cell r="J146">
            <v>3000</v>
          </cell>
        </row>
        <row r="147">
          <cell r="I147">
            <v>219</v>
          </cell>
          <cell r="J147">
            <v>3000</v>
          </cell>
        </row>
        <row r="148">
          <cell r="I148">
            <v>0</v>
          </cell>
          <cell r="J148">
            <v>4000</v>
          </cell>
        </row>
        <row r="149">
          <cell r="I149">
            <v>710</v>
          </cell>
          <cell r="J149">
            <v>5250</v>
          </cell>
        </row>
        <row r="152">
          <cell r="I152">
            <v>1040</v>
          </cell>
          <cell r="J152">
            <v>3100</v>
          </cell>
        </row>
        <row r="153">
          <cell r="I153">
            <v>1000</v>
          </cell>
          <cell r="J153">
            <v>5400</v>
          </cell>
        </row>
        <row r="154">
          <cell r="I154">
            <v>0</v>
          </cell>
          <cell r="J154">
            <v>8000</v>
          </cell>
        </row>
        <row r="155">
          <cell r="I155">
            <v>0</v>
          </cell>
          <cell r="J155">
            <v>3000</v>
          </cell>
        </row>
        <row r="156">
          <cell r="I156">
            <v>100</v>
          </cell>
          <cell r="J156">
            <v>6816</v>
          </cell>
        </row>
        <row r="159">
          <cell r="I159">
            <v>0</v>
          </cell>
          <cell r="J159">
            <v>3000</v>
          </cell>
        </row>
        <row r="160">
          <cell r="I160">
            <v>0</v>
          </cell>
          <cell r="J160">
            <v>5000</v>
          </cell>
        </row>
        <row r="161">
          <cell r="I161">
            <v>0</v>
          </cell>
          <cell r="J161">
            <v>4150</v>
          </cell>
        </row>
        <row r="162">
          <cell r="I162">
            <v>0</v>
          </cell>
          <cell r="J162">
            <v>3500</v>
          </cell>
          <cell r="L162">
            <v>500</v>
          </cell>
        </row>
        <row r="163">
          <cell r="I163">
            <v>220</v>
          </cell>
          <cell r="J163">
            <v>2000</v>
          </cell>
        </row>
        <row r="166">
          <cell r="I166">
            <v>0</v>
          </cell>
          <cell r="J166">
            <v>5000</v>
          </cell>
        </row>
        <row r="167">
          <cell r="I167">
            <v>7076</v>
          </cell>
          <cell r="J167">
            <v>7000</v>
          </cell>
        </row>
        <row r="168">
          <cell r="I168">
            <v>0</v>
          </cell>
          <cell r="J168">
            <v>3000</v>
          </cell>
        </row>
        <row r="169">
          <cell r="I169">
            <v>100</v>
          </cell>
          <cell r="J169">
            <v>3000</v>
          </cell>
        </row>
        <row r="170">
          <cell r="I170">
            <v>0</v>
          </cell>
          <cell r="J170">
            <v>3000</v>
          </cell>
        </row>
        <row r="173">
          <cell r="I173">
            <v>0</v>
          </cell>
          <cell r="J173">
            <v>4200</v>
          </cell>
        </row>
        <row r="174">
          <cell r="I174">
            <v>0</v>
          </cell>
          <cell r="J174">
            <v>4500</v>
          </cell>
        </row>
        <row r="175">
          <cell r="I175">
            <v>0</v>
          </cell>
          <cell r="J175">
            <v>6000</v>
          </cell>
        </row>
        <row r="176">
          <cell r="I176">
            <v>0</v>
          </cell>
          <cell r="J176">
            <v>5000</v>
          </cell>
        </row>
        <row r="177">
          <cell r="I177">
            <v>200</v>
          </cell>
          <cell r="J177">
            <v>5000</v>
          </cell>
        </row>
        <row r="180">
          <cell r="I180">
            <v>1875</v>
          </cell>
          <cell r="J180">
            <v>5000</v>
          </cell>
        </row>
        <row r="181">
          <cell r="I181">
            <v>0</v>
          </cell>
          <cell r="J181">
            <v>5000</v>
          </cell>
        </row>
        <row r="182">
          <cell r="I182">
            <v>0</v>
          </cell>
          <cell r="J182">
            <v>5005</v>
          </cell>
        </row>
        <row r="183">
          <cell r="I183">
            <v>0</v>
          </cell>
          <cell r="J183">
            <v>14983</v>
          </cell>
        </row>
        <row r="184">
          <cell r="I184">
            <v>2000</v>
          </cell>
          <cell r="J184">
            <v>10000</v>
          </cell>
        </row>
        <row r="187">
          <cell r="I187">
            <v>10000</v>
          </cell>
          <cell r="J187">
            <v>14055</v>
          </cell>
        </row>
        <row r="188">
          <cell r="I188">
            <v>364</v>
          </cell>
          <cell r="J188">
            <v>5000</v>
          </cell>
          <cell r="L188">
            <v>70</v>
          </cell>
        </row>
        <row r="189">
          <cell r="I189">
            <v>980</v>
          </cell>
          <cell r="J189">
            <v>5000</v>
          </cell>
          <cell r="L189">
            <v>300</v>
          </cell>
        </row>
        <row r="190">
          <cell r="I190">
            <v>0</v>
          </cell>
          <cell r="J190">
            <v>5000</v>
          </cell>
        </row>
        <row r="191">
          <cell r="I191">
            <v>300</v>
          </cell>
          <cell r="J191">
            <v>3500</v>
          </cell>
        </row>
        <row r="192">
          <cell r="I192">
            <v>200</v>
          </cell>
        </row>
        <row r="193">
          <cell r="I193">
            <v>71</v>
          </cell>
        </row>
        <row r="194">
          <cell r="I194">
            <v>0</v>
          </cell>
          <cell r="J194">
            <v>6800</v>
          </cell>
        </row>
        <row r="196">
          <cell r="I196">
            <v>0</v>
          </cell>
          <cell r="J196">
            <v>6900</v>
          </cell>
        </row>
        <row r="197">
          <cell r="I197">
            <v>2000</v>
          </cell>
          <cell r="J197">
            <v>4900</v>
          </cell>
        </row>
        <row r="198">
          <cell r="I198">
            <v>2000</v>
          </cell>
          <cell r="J198">
            <v>4100</v>
          </cell>
        </row>
        <row r="199">
          <cell r="I199">
            <v>1700</v>
          </cell>
          <cell r="J199">
            <v>2200</v>
          </cell>
        </row>
        <row r="202">
          <cell r="I202">
            <v>0</v>
          </cell>
          <cell r="J202">
            <v>2000</v>
          </cell>
        </row>
        <row r="203">
          <cell r="I203">
            <v>0</v>
          </cell>
          <cell r="J203">
            <v>1900</v>
          </cell>
        </row>
        <row r="204">
          <cell r="I204">
            <v>0</v>
          </cell>
          <cell r="J204">
            <v>500</v>
          </cell>
        </row>
        <row r="205">
          <cell r="I205">
            <v>1000</v>
          </cell>
          <cell r="J205">
            <v>2000</v>
          </cell>
        </row>
        <row r="206">
          <cell r="I206">
            <v>1000</v>
          </cell>
          <cell r="J206">
            <v>2000</v>
          </cell>
        </row>
        <row r="209">
          <cell r="I209">
            <v>1160</v>
          </cell>
          <cell r="J209">
            <v>1900</v>
          </cell>
          <cell r="L209">
            <v>100</v>
          </cell>
        </row>
        <row r="210">
          <cell r="I210">
            <v>834</v>
          </cell>
          <cell r="J210">
            <v>2000</v>
          </cell>
        </row>
        <row r="211">
          <cell r="I211">
            <v>0</v>
          </cell>
          <cell r="J211">
            <v>1950</v>
          </cell>
        </row>
        <row r="212">
          <cell r="I212">
            <v>0</v>
          </cell>
          <cell r="J212">
            <v>2000</v>
          </cell>
        </row>
        <row r="213">
          <cell r="I213">
            <v>0</v>
          </cell>
          <cell r="J213">
            <v>2000</v>
          </cell>
        </row>
        <row r="216">
          <cell r="I216">
            <v>100</v>
          </cell>
          <cell r="J216">
            <v>2950</v>
          </cell>
        </row>
        <row r="217">
          <cell r="I217">
            <v>0</v>
          </cell>
          <cell r="J217">
            <v>3000</v>
          </cell>
          <cell r="L217">
            <v>50</v>
          </cell>
        </row>
        <row r="218">
          <cell r="I218">
            <v>0</v>
          </cell>
          <cell r="J218">
            <v>2350</v>
          </cell>
        </row>
        <row r="219">
          <cell r="I219">
            <v>70</v>
          </cell>
          <cell r="J219">
            <v>2900</v>
          </cell>
          <cell r="L219">
            <v>100</v>
          </cell>
        </row>
        <row r="220">
          <cell r="I220">
            <v>0</v>
          </cell>
          <cell r="J220">
            <v>2500</v>
          </cell>
        </row>
        <row r="223">
          <cell r="I223">
            <v>4500</v>
          </cell>
          <cell r="J223">
            <v>5200</v>
          </cell>
          <cell r="L223">
            <v>20</v>
          </cell>
        </row>
        <row r="224">
          <cell r="I224">
            <v>0</v>
          </cell>
          <cell r="J224">
            <v>1700</v>
          </cell>
        </row>
        <row r="225">
          <cell r="I225">
            <v>0</v>
          </cell>
          <cell r="J225">
            <v>2500</v>
          </cell>
        </row>
        <row r="226">
          <cell r="I226">
            <v>0</v>
          </cell>
          <cell r="J226">
            <v>2500</v>
          </cell>
        </row>
        <row r="227">
          <cell r="I227">
            <v>5456</v>
          </cell>
          <cell r="J227">
            <v>6500</v>
          </cell>
          <cell r="L227">
            <v>150</v>
          </cell>
        </row>
        <row r="230">
          <cell r="I230">
            <v>0</v>
          </cell>
          <cell r="J230">
            <v>2000</v>
          </cell>
        </row>
        <row r="231">
          <cell r="I231">
            <v>1000</v>
          </cell>
          <cell r="J231">
            <v>3000</v>
          </cell>
          <cell r="L231">
            <v>100</v>
          </cell>
        </row>
        <row r="232">
          <cell r="I232">
            <v>400</v>
          </cell>
          <cell r="J232">
            <v>3705</v>
          </cell>
          <cell r="L232">
            <v>300</v>
          </cell>
        </row>
        <row r="233">
          <cell r="I233">
            <v>165</v>
          </cell>
          <cell r="J233">
            <v>3000</v>
          </cell>
        </row>
        <row r="234">
          <cell r="I234">
            <v>0</v>
          </cell>
          <cell r="J234">
            <v>3100</v>
          </cell>
        </row>
        <row r="237">
          <cell r="I237">
            <v>8000</v>
          </cell>
          <cell r="J237">
            <v>8350</v>
          </cell>
          <cell r="L237">
            <v>100</v>
          </cell>
        </row>
        <row r="238">
          <cell r="I238">
            <v>0</v>
          </cell>
          <cell r="J238">
            <v>2000</v>
          </cell>
          <cell r="L238">
            <v>260</v>
          </cell>
        </row>
        <row r="239">
          <cell r="I239">
            <v>1200</v>
          </cell>
          <cell r="J239">
            <v>3000</v>
          </cell>
        </row>
        <row r="240">
          <cell r="I240">
            <v>420</v>
          </cell>
          <cell r="J240">
            <v>3000</v>
          </cell>
        </row>
        <row r="241">
          <cell r="I241">
            <v>150</v>
          </cell>
          <cell r="J241">
            <v>3000</v>
          </cell>
        </row>
        <row r="244">
          <cell r="I244">
            <v>1000</v>
          </cell>
          <cell r="J244">
            <v>3000</v>
          </cell>
        </row>
        <row r="245">
          <cell r="I245">
            <v>500</v>
          </cell>
          <cell r="J245">
            <v>2000</v>
          </cell>
        </row>
        <row r="246">
          <cell r="I246">
            <v>1500</v>
          </cell>
          <cell r="J246">
            <v>3000</v>
          </cell>
        </row>
        <row r="247">
          <cell r="I247">
            <v>1500</v>
          </cell>
          <cell r="J247">
            <v>2000</v>
          </cell>
        </row>
        <row r="248">
          <cell r="I248">
            <v>0</v>
          </cell>
          <cell r="J248">
            <v>2000</v>
          </cell>
        </row>
        <row r="251">
          <cell r="I251">
            <v>200</v>
          </cell>
          <cell r="J251">
            <v>2000</v>
          </cell>
        </row>
        <row r="252">
          <cell r="I252">
            <v>1600</v>
          </cell>
          <cell r="J252">
            <v>2800</v>
          </cell>
        </row>
        <row r="253">
          <cell r="I253">
            <v>0</v>
          </cell>
          <cell r="J253">
            <v>3000</v>
          </cell>
        </row>
        <row r="254">
          <cell r="I254">
            <v>2500</v>
          </cell>
          <cell r="J254">
            <v>2329</v>
          </cell>
        </row>
        <row r="255">
          <cell r="I255">
            <v>2100</v>
          </cell>
          <cell r="J255">
            <v>4900</v>
          </cell>
          <cell r="L255">
            <v>100</v>
          </cell>
        </row>
        <row r="259">
          <cell r="I259">
            <v>40</v>
          </cell>
          <cell r="J259">
            <v>2000</v>
          </cell>
        </row>
        <row r="260">
          <cell r="I260">
            <v>30</v>
          </cell>
          <cell r="J260">
            <v>3350</v>
          </cell>
          <cell r="L260">
            <v>150</v>
          </cell>
        </row>
        <row r="261">
          <cell r="I261">
            <v>0</v>
          </cell>
          <cell r="J261">
            <v>2000</v>
          </cell>
        </row>
        <row r="262">
          <cell r="I262">
            <v>100</v>
          </cell>
          <cell r="J262">
            <v>2850</v>
          </cell>
        </row>
        <row r="265">
          <cell r="I265">
            <v>0</v>
          </cell>
          <cell r="J265">
            <v>2100</v>
          </cell>
        </row>
        <row r="266">
          <cell r="I266">
            <v>400</v>
          </cell>
          <cell r="J266">
            <v>2700</v>
          </cell>
        </row>
        <row r="267">
          <cell r="I267">
            <v>3500</v>
          </cell>
          <cell r="J267">
            <v>7000</v>
          </cell>
        </row>
        <row r="268">
          <cell r="I268">
            <v>145</v>
          </cell>
          <cell r="J268">
            <v>9200</v>
          </cell>
        </row>
        <row r="269">
          <cell r="I269">
            <v>0</v>
          </cell>
          <cell r="J269">
            <v>2000</v>
          </cell>
        </row>
        <row r="272">
          <cell r="I272">
            <v>0</v>
          </cell>
          <cell r="J272">
            <v>3450</v>
          </cell>
        </row>
        <row r="273">
          <cell r="I273">
            <v>3200</v>
          </cell>
          <cell r="J273">
            <v>5500</v>
          </cell>
          <cell r="L273">
            <v>100</v>
          </cell>
        </row>
        <row r="274">
          <cell r="I274">
            <v>0</v>
          </cell>
          <cell r="J274">
            <v>4500</v>
          </cell>
          <cell r="L274">
            <v>100</v>
          </cell>
        </row>
        <row r="275">
          <cell r="I275">
            <v>500</v>
          </cell>
          <cell r="J275">
            <v>4500</v>
          </cell>
        </row>
        <row r="276">
          <cell r="I276">
            <v>10605</v>
          </cell>
          <cell r="J276">
            <v>3500</v>
          </cell>
        </row>
        <row r="279">
          <cell r="I279">
            <v>4425</v>
          </cell>
          <cell r="J279">
            <v>5550</v>
          </cell>
        </row>
        <row r="280">
          <cell r="I280">
            <v>2100</v>
          </cell>
          <cell r="J280">
            <v>3400</v>
          </cell>
        </row>
        <row r="281">
          <cell r="I281">
            <v>2945</v>
          </cell>
          <cell r="J281">
            <v>2935</v>
          </cell>
        </row>
        <row r="282">
          <cell r="I282">
            <v>2950</v>
          </cell>
          <cell r="J282">
            <v>5000</v>
          </cell>
        </row>
        <row r="283">
          <cell r="I283">
            <v>6880</v>
          </cell>
          <cell r="J283">
            <v>9030</v>
          </cell>
        </row>
        <row r="286">
          <cell r="I286">
            <v>2000</v>
          </cell>
          <cell r="J286">
            <v>4435</v>
          </cell>
        </row>
        <row r="287">
          <cell r="I287">
            <v>1251</v>
          </cell>
          <cell r="J287">
            <v>2730</v>
          </cell>
        </row>
        <row r="290">
          <cell r="I290">
            <v>2070</v>
          </cell>
          <cell r="J290">
            <v>11000</v>
          </cell>
          <cell r="L290">
            <v>550</v>
          </cell>
        </row>
        <row r="291">
          <cell r="I291">
            <v>0</v>
          </cell>
          <cell r="J291">
            <v>10330</v>
          </cell>
          <cell r="L291">
            <v>8</v>
          </cell>
        </row>
        <row r="294">
          <cell r="I294">
            <v>2500</v>
          </cell>
          <cell r="J294">
            <v>14522</v>
          </cell>
        </row>
        <row r="295">
          <cell r="I295">
            <v>2920</v>
          </cell>
          <cell r="J295">
            <v>14050</v>
          </cell>
          <cell r="L295">
            <v>120</v>
          </cell>
        </row>
        <row r="296">
          <cell r="I296">
            <v>8931</v>
          </cell>
          <cell r="J296">
            <v>34550</v>
          </cell>
        </row>
        <row r="297">
          <cell r="I297">
            <v>5900</v>
          </cell>
          <cell r="J297">
            <v>24450</v>
          </cell>
        </row>
        <row r="298">
          <cell r="I298">
            <v>3564</v>
          </cell>
          <cell r="J298">
            <v>13475</v>
          </cell>
          <cell r="L298">
            <v>160</v>
          </cell>
        </row>
        <row r="301">
          <cell r="I301">
            <v>2086</v>
          </cell>
          <cell r="J301">
            <v>11660</v>
          </cell>
          <cell r="L301">
            <v>150</v>
          </cell>
        </row>
        <row r="302">
          <cell r="I302">
            <v>2782</v>
          </cell>
          <cell r="J302">
            <v>11250</v>
          </cell>
          <cell r="L302">
            <v>100</v>
          </cell>
        </row>
        <row r="303">
          <cell r="I303">
            <v>2554</v>
          </cell>
          <cell r="J303">
            <v>7300</v>
          </cell>
          <cell r="L303">
            <v>200</v>
          </cell>
        </row>
        <row r="304">
          <cell r="I304">
            <v>310</v>
          </cell>
          <cell r="J304">
            <v>21036</v>
          </cell>
          <cell r="L304">
            <v>190</v>
          </cell>
        </row>
        <row r="305">
          <cell r="I305">
            <v>1930</v>
          </cell>
          <cell r="J305">
            <v>9900</v>
          </cell>
          <cell r="L305">
            <v>275</v>
          </cell>
        </row>
        <row r="308">
          <cell r="I308">
            <v>2828</v>
          </cell>
          <cell r="J308">
            <v>32473</v>
          </cell>
          <cell r="L308">
            <v>600</v>
          </cell>
        </row>
        <row r="309">
          <cell r="I309">
            <v>5500</v>
          </cell>
          <cell r="J309">
            <v>20070</v>
          </cell>
          <cell r="L309">
            <v>100</v>
          </cell>
        </row>
        <row r="310">
          <cell r="I310">
            <v>1185</v>
          </cell>
          <cell r="J310">
            <v>36840</v>
          </cell>
        </row>
        <row r="311">
          <cell r="I311">
            <v>630</v>
          </cell>
          <cell r="J311">
            <v>33670</v>
          </cell>
          <cell r="L311">
            <v>170</v>
          </cell>
          <cell r="M311">
            <v>0</v>
          </cell>
        </row>
        <row r="312">
          <cell r="I312">
            <v>5820</v>
          </cell>
          <cell r="J312">
            <v>54220</v>
          </cell>
          <cell r="L312">
            <v>50</v>
          </cell>
        </row>
        <row r="315">
          <cell r="I315">
            <v>1046</v>
          </cell>
          <cell r="J315">
            <v>34740</v>
          </cell>
          <cell r="L315">
            <v>185</v>
          </cell>
        </row>
        <row r="316">
          <cell r="I316">
            <v>4200</v>
          </cell>
          <cell r="J316">
            <v>16900</v>
          </cell>
          <cell r="L316">
            <v>100</v>
          </cell>
          <cell r="M316">
            <v>4000</v>
          </cell>
        </row>
        <row r="317">
          <cell r="I317">
            <v>0</v>
          </cell>
          <cell r="J317">
            <v>58585</v>
          </cell>
        </row>
        <row r="318">
          <cell r="I318">
            <v>8278</v>
          </cell>
          <cell r="J318">
            <v>29200</v>
          </cell>
        </row>
        <row r="319">
          <cell r="I319">
            <v>2260</v>
          </cell>
          <cell r="J319">
            <v>34460</v>
          </cell>
        </row>
        <row r="322">
          <cell r="I322">
            <v>3760</v>
          </cell>
          <cell r="J322">
            <v>81370</v>
          </cell>
          <cell r="L322">
            <v>250</v>
          </cell>
        </row>
        <row r="323">
          <cell r="I323">
            <v>5314</v>
          </cell>
          <cell r="J323">
            <v>34216</v>
          </cell>
        </row>
        <row r="324">
          <cell r="I324">
            <v>1100</v>
          </cell>
          <cell r="J324">
            <v>44300</v>
          </cell>
          <cell r="L324">
            <v>50</v>
          </cell>
        </row>
        <row r="325">
          <cell r="I325">
            <v>940</v>
          </cell>
          <cell r="J325">
            <v>10034</v>
          </cell>
        </row>
        <row r="326">
          <cell r="I326">
            <v>3520</v>
          </cell>
          <cell r="J326">
            <v>5120</v>
          </cell>
        </row>
        <row r="329">
          <cell r="I329">
            <v>1995</v>
          </cell>
          <cell r="J329">
            <v>74250</v>
          </cell>
        </row>
        <row r="330">
          <cell r="I330">
            <v>250</v>
          </cell>
          <cell r="J330">
            <v>124200</v>
          </cell>
          <cell r="L330">
            <v>100</v>
          </cell>
        </row>
        <row r="331">
          <cell r="I331">
            <v>100</v>
          </cell>
          <cell r="J331">
            <v>19300</v>
          </cell>
        </row>
        <row r="332">
          <cell r="I332">
            <v>5180</v>
          </cell>
          <cell r="J332">
            <v>25110</v>
          </cell>
          <cell r="L332">
            <v>630</v>
          </cell>
        </row>
        <row r="333">
          <cell r="I333">
            <v>2380</v>
          </cell>
          <cell r="J333">
            <v>88480</v>
          </cell>
        </row>
        <row r="336">
          <cell r="I336">
            <v>2587</v>
          </cell>
          <cell r="J336">
            <v>94570</v>
          </cell>
          <cell r="L336">
            <v>70</v>
          </cell>
        </row>
        <row r="337">
          <cell r="I337">
            <v>100</v>
          </cell>
          <cell r="J337">
            <v>48105</v>
          </cell>
        </row>
        <row r="338">
          <cell r="I338">
            <v>450</v>
          </cell>
          <cell r="J338">
            <v>28679</v>
          </cell>
        </row>
        <row r="339">
          <cell r="I339">
            <v>2085</v>
          </cell>
          <cell r="J339">
            <v>46310</v>
          </cell>
        </row>
        <row r="340">
          <cell r="I340">
            <v>2495</v>
          </cell>
          <cell r="J340">
            <v>60710</v>
          </cell>
        </row>
        <row r="343">
          <cell r="I343">
            <v>440</v>
          </cell>
          <cell r="J343">
            <v>74465</v>
          </cell>
        </row>
        <row r="345">
          <cell r="I345">
            <v>200</v>
          </cell>
          <cell r="J345">
            <v>42236</v>
          </cell>
          <cell r="L345">
            <v>600</v>
          </cell>
        </row>
        <row r="346">
          <cell r="I346">
            <v>50</v>
          </cell>
          <cell r="J346">
            <v>37860</v>
          </cell>
        </row>
        <row r="347">
          <cell r="I347">
            <v>6103</v>
          </cell>
          <cell r="J347">
            <v>23447</v>
          </cell>
          <cell r="M347">
            <v>50</v>
          </cell>
        </row>
        <row r="351">
          <cell r="I351">
            <v>1355</v>
          </cell>
          <cell r="J351">
            <v>79255</v>
          </cell>
        </row>
        <row r="352">
          <cell r="I352">
            <v>445</v>
          </cell>
          <cell r="J352">
            <v>65700</v>
          </cell>
        </row>
        <row r="353">
          <cell r="I353">
            <v>4671</v>
          </cell>
          <cell r="J353">
            <v>54460</v>
          </cell>
          <cell r="M353">
            <v>1000</v>
          </cell>
        </row>
        <row r="354">
          <cell r="I354">
            <v>1600</v>
          </cell>
          <cell r="J354">
            <v>22005</v>
          </cell>
        </row>
        <row r="355">
          <cell r="I355">
            <v>1100</v>
          </cell>
          <cell r="J355">
            <v>35700</v>
          </cell>
        </row>
        <row r="359">
          <cell r="I359">
            <v>4095</v>
          </cell>
          <cell r="J359">
            <v>26580</v>
          </cell>
          <cell r="L359">
            <v>200</v>
          </cell>
        </row>
        <row r="360">
          <cell r="I360">
            <v>0</v>
          </cell>
          <cell r="J360">
            <v>29500</v>
          </cell>
        </row>
        <row r="361">
          <cell r="I361">
            <v>300</v>
          </cell>
          <cell r="J361">
            <v>33645</v>
          </cell>
          <cell r="M361">
            <v>200</v>
          </cell>
        </row>
        <row r="362">
          <cell r="I362">
            <v>560</v>
          </cell>
          <cell r="J362">
            <v>29780</v>
          </cell>
        </row>
        <row r="363">
          <cell r="I363">
            <v>0</v>
          </cell>
        </row>
        <row r="365">
          <cell r="I365">
            <v>3282</v>
          </cell>
          <cell r="J365">
            <v>33730</v>
          </cell>
        </row>
        <row r="366">
          <cell r="I366">
            <v>345</v>
          </cell>
          <cell r="J366">
            <v>26850</v>
          </cell>
          <cell r="L366">
            <v>290</v>
          </cell>
        </row>
        <row r="367">
          <cell r="I367">
            <v>4870</v>
          </cell>
          <cell r="J367">
            <v>23850</v>
          </cell>
          <cell r="M367">
            <v>250</v>
          </cell>
        </row>
        <row r="368">
          <cell r="I368">
            <v>2928</v>
          </cell>
          <cell r="J368">
            <v>40750</v>
          </cell>
          <cell r="L368">
            <v>160</v>
          </cell>
        </row>
        <row r="369">
          <cell r="I369">
            <v>620</v>
          </cell>
          <cell r="J369">
            <v>36900</v>
          </cell>
          <cell r="L369">
            <v>100</v>
          </cell>
        </row>
        <row r="372">
          <cell r="I372">
            <v>500</v>
          </cell>
          <cell r="J372">
            <v>14800</v>
          </cell>
          <cell r="L372">
            <v>150</v>
          </cell>
        </row>
        <row r="373">
          <cell r="I373">
            <v>2230</v>
          </cell>
          <cell r="J373">
            <v>12950</v>
          </cell>
        </row>
        <row r="374">
          <cell r="I374">
            <v>0</v>
          </cell>
          <cell r="J374">
            <v>31100</v>
          </cell>
          <cell r="L374">
            <v>200</v>
          </cell>
        </row>
        <row r="375">
          <cell r="I375">
            <v>2948</v>
          </cell>
          <cell r="J375">
            <v>8400</v>
          </cell>
        </row>
        <row r="376">
          <cell r="I376">
            <v>0</v>
          </cell>
          <cell r="J376">
            <v>14500</v>
          </cell>
        </row>
        <row r="377">
          <cell r="I377">
            <v>0</v>
          </cell>
          <cell r="J377">
            <v>26470</v>
          </cell>
        </row>
        <row r="379">
          <cell r="I379">
            <v>5420</v>
          </cell>
          <cell r="J379">
            <v>49875</v>
          </cell>
          <cell r="L379">
            <v>6</v>
          </cell>
          <cell r="M379">
            <v>400</v>
          </cell>
        </row>
        <row r="380">
          <cell r="I380">
            <v>17130</v>
          </cell>
          <cell r="J380">
            <v>67628</v>
          </cell>
          <cell r="L380">
            <v>100</v>
          </cell>
        </row>
        <row r="381">
          <cell r="I381">
            <v>2420</v>
          </cell>
          <cell r="J381">
            <v>32960</v>
          </cell>
          <cell r="L381">
            <v>120</v>
          </cell>
        </row>
        <row r="383">
          <cell r="I383">
            <v>15</v>
          </cell>
          <cell r="J383">
            <v>8000</v>
          </cell>
        </row>
        <row r="384">
          <cell r="I384">
            <v>5</v>
          </cell>
          <cell r="J384">
            <v>600</v>
          </cell>
        </row>
        <row r="387">
          <cell r="I387">
            <v>0</v>
          </cell>
          <cell r="J387">
            <v>1500</v>
          </cell>
        </row>
        <row r="388">
          <cell r="I388">
            <v>0</v>
          </cell>
          <cell r="J388">
            <v>300</v>
          </cell>
        </row>
        <row r="389">
          <cell r="I389">
            <v>10</v>
          </cell>
          <cell r="J389">
            <v>2500</v>
          </cell>
        </row>
        <row r="390">
          <cell r="I390">
            <v>0</v>
          </cell>
          <cell r="J390">
            <v>4500</v>
          </cell>
        </row>
        <row r="391">
          <cell r="I391">
            <v>14</v>
          </cell>
          <cell r="J391">
            <v>14000</v>
          </cell>
        </row>
        <row r="394">
          <cell r="I394">
            <v>0</v>
          </cell>
          <cell r="J394">
            <v>3000</v>
          </cell>
        </row>
        <row r="395">
          <cell r="I395">
            <v>0</v>
          </cell>
          <cell r="J395">
            <v>2000</v>
          </cell>
        </row>
        <row r="396">
          <cell r="I396">
            <v>0</v>
          </cell>
          <cell r="J396">
            <v>2150</v>
          </cell>
        </row>
        <row r="397">
          <cell r="I397">
            <v>50</v>
          </cell>
          <cell r="J397">
            <v>2100</v>
          </cell>
        </row>
        <row r="398">
          <cell r="I398">
            <v>0</v>
          </cell>
          <cell r="J398">
            <v>3000</v>
          </cell>
        </row>
        <row r="401">
          <cell r="I401">
            <v>0</v>
          </cell>
          <cell r="J401">
            <v>3500</v>
          </cell>
        </row>
        <row r="402">
          <cell r="I402">
            <v>5</v>
          </cell>
          <cell r="J402">
            <v>4500</v>
          </cell>
        </row>
        <row r="403">
          <cell r="I403">
            <v>50</v>
          </cell>
          <cell r="J403">
            <v>6000</v>
          </cell>
        </row>
        <row r="404">
          <cell r="I404">
            <v>0</v>
          </cell>
          <cell r="J404">
            <v>3000</v>
          </cell>
        </row>
        <row r="405">
          <cell r="I405">
            <v>0</v>
          </cell>
          <cell r="J405">
            <v>5000</v>
          </cell>
        </row>
        <row r="408">
          <cell r="I408">
            <v>0</v>
          </cell>
          <cell r="J408">
            <v>9900</v>
          </cell>
        </row>
        <row r="409">
          <cell r="I409">
            <v>0</v>
          </cell>
          <cell r="J409">
            <v>7400</v>
          </cell>
        </row>
        <row r="410">
          <cell r="I410">
            <v>0</v>
          </cell>
          <cell r="J410">
            <v>2300</v>
          </cell>
        </row>
        <row r="411">
          <cell r="I411">
            <v>125</v>
          </cell>
          <cell r="J411">
            <v>5200</v>
          </cell>
        </row>
        <row r="412">
          <cell r="I412">
            <v>0</v>
          </cell>
          <cell r="J412">
            <v>5000</v>
          </cell>
        </row>
        <row r="415">
          <cell r="I415">
            <v>0</v>
          </cell>
          <cell r="J415">
            <v>5000</v>
          </cell>
        </row>
        <row r="416">
          <cell r="I416">
            <v>5</v>
          </cell>
          <cell r="J416">
            <v>5200</v>
          </cell>
        </row>
        <row r="417">
          <cell r="I417">
            <v>10</v>
          </cell>
          <cell r="J417">
            <v>6000</v>
          </cell>
        </row>
        <row r="418">
          <cell r="I418">
            <v>0</v>
          </cell>
          <cell r="J418">
            <v>3000</v>
          </cell>
        </row>
        <row r="419">
          <cell r="I419">
            <v>600</v>
          </cell>
          <cell r="J419">
            <v>2400</v>
          </cell>
        </row>
        <row r="422">
          <cell r="I422">
            <v>0</v>
          </cell>
          <cell r="J422">
            <v>5000</v>
          </cell>
        </row>
        <row r="424">
          <cell r="I424">
            <v>5</v>
          </cell>
          <cell r="J424">
            <v>6000</v>
          </cell>
        </row>
        <row r="425">
          <cell r="I425">
            <v>0</v>
          </cell>
          <cell r="J425">
            <v>10500</v>
          </cell>
        </row>
        <row r="426">
          <cell r="I426">
            <v>5</v>
          </cell>
          <cell r="J426">
            <v>2400</v>
          </cell>
        </row>
        <row r="429">
          <cell r="I429">
            <v>0</v>
          </cell>
          <cell r="J429">
            <v>2350</v>
          </cell>
        </row>
        <row r="430">
          <cell r="I430">
            <v>0</v>
          </cell>
          <cell r="J430">
            <v>3000</v>
          </cell>
        </row>
        <row r="431">
          <cell r="I431">
            <v>0</v>
          </cell>
          <cell r="J431">
            <v>3000</v>
          </cell>
        </row>
        <row r="432">
          <cell r="I432">
            <v>5</v>
          </cell>
          <cell r="J432">
            <v>1800</v>
          </cell>
        </row>
        <row r="433">
          <cell r="I433">
            <v>0</v>
          </cell>
          <cell r="J433">
            <v>2750</v>
          </cell>
        </row>
        <row r="436">
          <cell r="I436">
            <v>0</v>
          </cell>
          <cell r="J436">
            <v>700</v>
          </cell>
        </row>
        <row r="437">
          <cell r="I437">
            <v>0</v>
          </cell>
          <cell r="J437">
            <v>1200</v>
          </cell>
        </row>
        <row r="438">
          <cell r="I438">
            <v>0</v>
          </cell>
          <cell r="J438">
            <v>1000</v>
          </cell>
        </row>
        <row r="439">
          <cell r="I439">
            <v>0</v>
          </cell>
          <cell r="J439">
            <v>1000</v>
          </cell>
        </row>
        <row r="440">
          <cell r="I440">
            <v>5</v>
          </cell>
          <cell r="J440">
            <v>1000</v>
          </cell>
        </row>
        <row r="446">
          <cell r="I446">
            <v>0</v>
          </cell>
          <cell r="J446">
            <v>1000</v>
          </cell>
        </row>
        <row r="447">
          <cell r="I447">
            <v>0</v>
          </cell>
          <cell r="J447">
            <v>1000</v>
          </cell>
        </row>
        <row r="448">
          <cell r="I448">
            <v>5</v>
          </cell>
          <cell r="J448">
            <v>1000</v>
          </cell>
        </row>
        <row r="449">
          <cell r="I449">
            <v>200</v>
          </cell>
          <cell r="J449">
            <v>1700</v>
          </cell>
        </row>
        <row r="450">
          <cell r="I450">
            <v>0</v>
          </cell>
          <cell r="J450">
            <v>0</v>
          </cell>
        </row>
        <row r="453">
          <cell r="I453">
            <v>0</v>
          </cell>
          <cell r="J453">
            <v>1000</v>
          </cell>
        </row>
        <row r="454">
          <cell r="I454">
            <v>0</v>
          </cell>
          <cell r="J454">
            <v>0</v>
          </cell>
        </row>
        <row r="455">
          <cell r="I455">
            <v>10</v>
          </cell>
          <cell r="J455">
            <v>1000</v>
          </cell>
        </row>
        <row r="456">
          <cell r="I456">
            <v>0</v>
          </cell>
          <cell r="J456">
            <v>0</v>
          </cell>
        </row>
        <row r="457">
          <cell r="I457">
            <v>0</v>
          </cell>
          <cell r="J457">
            <v>0</v>
          </cell>
        </row>
        <row r="461">
          <cell r="I461">
            <v>0</v>
          </cell>
          <cell r="J461">
            <v>0</v>
          </cell>
        </row>
        <row r="462">
          <cell r="I462">
            <v>0</v>
          </cell>
          <cell r="J462">
            <v>0</v>
          </cell>
        </row>
        <row r="463">
          <cell r="I463">
            <v>0</v>
          </cell>
          <cell r="J463">
            <v>900</v>
          </cell>
        </row>
        <row r="467">
          <cell r="I467">
            <v>0</v>
          </cell>
          <cell r="J467">
            <v>1000</v>
          </cell>
        </row>
        <row r="468">
          <cell r="I468">
            <v>0</v>
          </cell>
          <cell r="J468">
            <v>0</v>
          </cell>
        </row>
        <row r="469">
          <cell r="I469">
            <v>0</v>
          </cell>
          <cell r="J469">
            <v>0</v>
          </cell>
        </row>
        <row r="470">
          <cell r="I470">
            <v>0</v>
          </cell>
          <cell r="J470">
            <v>1000</v>
          </cell>
        </row>
        <row r="471">
          <cell r="I471">
            <v>0</v>
          </cell>
          <cell r="J471">
            <v>1000</v>
          </cell>
        </row>
        <row r="474">
          <cell r="I474">
            <v>5</v>
          </cell>
          <cell r="J474">
            <v>1000</v>
          </cell>
        </row>
        <row r="475">
          <cell r="I475">
            <v>0</v>
          </cell>
          <cell r="J475">
            <v>0</v>
          </cell>
        </row>
        <row r="476">
          <cell r="I476">
            <v>0</v>
          </cell>
          <cell r="J476">
            <v>1000</v>
          </cell>
        </row>
        <row r="477">
          <cell r="I477">
            <v>0</v>
          </cell>
          <cell r="J477">
            <v>1000</v>
          </cell>
        </row>
        <row r="478">
          <cell r="I478">
            <v>0</v>
          </cell>
          <cell r="J478">
            <v>2050</v>
          </cell>
        </row>
        <row r="481">
          <cell r="I481">
            <v>0</v>
          </cell>
          <cell r="J481">
            <v>1500</v>
          </cell>
        </row>
        <row r="482">
          <cell r="I482">
            <v>925</v>
          </cell>
          <cell r="J482">
            <v>1900</v>
          </cell>
        </row>
        <row r="483">
          <cell r="I483">
            <v>815</v>
          </cell>
          <cell r="J483">
            <v>4500</v>
          </cell>
        </row>
        <row r="484">
          <cell r="I484">
            <v>0</v>
          </cell>
          <cell r="J484">
            <v>1200</v>
          </cell>
        </row>
        <row r="485">
          <cell r="I485">
            <v>500</v>
          </cell>
          <cell r="J485">
            <v>1500</v>
          </cell>
        </row>
        <row r="488">
          <cell r="I488">
            <v>50</v>
          </cell>
          <cell r="J488">
            <v>1100</v>
          </cell>
        </row>
        <row r="489">
          <cell r="I489">
            <v>5</v>
          </cell>
          <cell r="J489">
            <v>500</v>
          </cell>
        </row>
        <row r="490">
          <cell r="I490">
            <v>315</v>
          </cell>
          <cell r="J490">
            <v>3000</v>
          </cell>
        </row>
        <row r="491">
          <cell r="I491">
            <v>0</v>
          </cell>
          <cell r="J491">
            <v>1450</v>
          </cell>
        </row>
        <row r="492">
          <cell r="I492">
            <v>0</v>
          </cell>
          <cell r="J492">
            <v>3400</v>
          </cell>
        </row>
        <row r="495">
          <cell r="I495">
            <v>2000</v>
          </cell>
          <cell r="J495">
            <v>2500</v>
          </cell>
        </row>
        <row r="496">
          <cell r="I496">
            <v>105</v>
          </cell>
          <cell r="J496">
            <v>5500</v>
          </cell>
        </row>
        <row r="497">
          <cell r="I497">
            <v>0</v>
          </cell>
          <cell r="J497">
            <v>1000</v>
          </cell>
        </row>
        <row r="498">
          <cell r="I498">
            <v>5000</v>
          </cell>
          <cell r="J498">
            <v>5500</v>
          </cell>
        </row>
        <row r="499">
          <cell r="I499">
            <v>1400</v>
          </cell>
          <cell r="J499">
            <v>2210</v>
          </cell>
        </row>
        <row r="502">
          <cell r="I502">
            <v>5</v>
          </cell>
          <cell r="J502">
            <v>1000</v>
          </cell>
        </row>
        <row r="503">
          <cell r="I503">
            <v>100</v>
          </cell>
          <cell r="J503">
            <v>1000</v>
          </cell>
        </row>
        <row r="504">
          <cell r="I504">
            <v>255</v>
          </cell>
          <cell r="J504">
            <v>1000</v>
          </cell>
        </row>
        <row r="506">
          <cell r="I506">
            <v>0</v>
          </cell>
          <cell r="J506">
            <v>0</v>
          </cell>
        </row>
        <row r="507">
          <cell r="I507">
            <v>0</v>
          </cell>
          <cell r="J507">
            <v>1000</v>
          </cell>
        </row>
        <row r="510">
          <cell r="I510">
            <v>200</v>
          </cell>
          <cell r="J510">
            <v>1300</v>
          </cell>
        </row>
        <row r="511">
          <cell r="I511">
            <v>2000</v>
          </cell>
          <cell r="J511">
            <v>2000</v>
          </cell>
        </row>
        <row r="512">
          <cell r="I512">
            <v>430</v>
          </cell>
          <cell r="J512">
            <v>1300</v>
          </cell>
        </row>
        <row r="513">
          <cell r="I513">
            <v>0</v>
          </cell>
          <cell r="J513">
            <v>3000</v>
          </cell>
        </row>
        <row r="517">
          <cell r="I517">
            <v>5</v>
          </cell>
          <cell r="J517">
            <v>1000</v>
          </cell>
        </row>
        <row r="518">
          <cell r="I518">
            <v>0</v>
          </cell>
          <cell r="J518">
            <v>0</v>
          </cell>
        </row>
        <row r="519">
          <cell r="I519">
            <v>5</v>
          </cell>
          <cell r="J519">
            <v>410</v>
          </cell>
        </row>
        <row r="520">
          <cell r="I520">
            <v>1210</v>
          </cell>
          <cell r="J520">
            <v>2200</v>
          </cell>
        </row>
        <row r="521">
          <cell r="I521">
            <v>1000</v>
          </cell>
          <cell r="J521">
            <v>1500</v>
          </cell>
        </row>
        <row r="524">
          <cell r="I524">
            <v>4872</v>
          </cell>
          <cell r="J524">
            <v>950</v>
          </cell>
        </row>
        <row r="525">
          <cell r="I525">
            <v>1005</v>
          </cell>
          <cell r="J525">
            <v>1950</v>
          </cell>
        </row>
        <row r="526">
          <cell r="I526">
            <v>0</v>
          </cell>
          <cell r="J526">
            <v>1100</v>
          </cell>
        </row>
        <row r="527">
          <cell r="I527">
            <v>0</v>
          </cell>
          <cell r="J527">
            <v>2500</v>
          </cell>
        </row>
        <row r="528">
          <cell r="I528">
            <v>5</v>
          </cell>
          <cell r="J528">
            <v>4000</v>
          </cell>
        </row>
        <row r="531">
          <cell r="I531">
            <v>630</v>
          </cell>
          <cell r="J531">
            <v>1100</v>
          </cell>
        </row>
        <row r="532">
          <cell r="I532">
            <v>10</v>
          </cell>
          <cell r="J532">
            <v>1950</v>
          </cell>
        </row>
        <row r="533">
          <cell r="I533">
            <v>15</v>
          </cell>
          <cell r="J533">
            <v>450</v>
          </cell>
        </row>
        <row r="534">
          <cell r="I534">
            <v>15</v>
          </cell>
          <cell r="J534">
            <v>3000</v>
          </cell>
        </row>
        <row r="535">
          <cell r="I535">
            <v>2010</v>
          </cell>
          <cell r="J535">
            <v>2800</v>
          </cell>
        </row>
        <row r="538">
          <cell r="I538">
            <v>10</v>
          </cell>
          <cell r="J538">
            <v>1000</v>
          </cell>
        </row>
        <row r="539">
          <cell r="I539">
            <v>610</v>
          </cell>
          <cell r="J539">
            <v>1600</v>
          </cell>
        </row>
        <row r="540">
          <cell r="I540">
            <v>2000</v>
          </cell>
          <cell r="J540">
            <v>3000</v>
          </cell>
        </row>
        <row r="541">
          <cell r="I541">
            <v>310</v>
          </cell>
          <cell r="J541">
            <v>0</v>
          </cell>
        </row>
        <row r="542">
          <cell r="I542">
            <v>0</v>
          </cell>
          <cell r="J542">
            <v>1000</v>
          </cell>
        </row>
        <row r="545">
          <cell r="I545">
            <v>5</v>
          </cell>
          <cell r="J545">
            <v>1750</v>
          </cell>
        </row>
        <row r="546">
          <cell r="I546">
            <v>555</v>
          </cell>
          <cell r="J546">
            <v>1100</v>
          </cell>
        </row>
        <row r="547">
          <cell r="I547">
            <v>60</v>
          </cell>
          <cell r="J547">
            <v>1000</v>
          </cell>
        </row>
        <row r="548">
          <cell r="I548">
            <v>0</v>
          </cell>
          <cell r="J548">
            <v>1000</v>
          </cell>
        </row>
        <row r="549">
          <cell r="I549">
            <v>25</v>
          </cell>
          <cell r="J549">
            <v>0</v>
          </cell>
        </row>
        <row r="552">
          <cell r="I552">
            <v>25</v>
          </cell>
          <cell r="J552">
            <v>0</v>
          </cell>
          <cell r="L552">
            <v>100</v>
          </cell>
        </row>
        <row r="553">
          <cell r="I553">
            <v>350</v>
          </cell>
          <cell r="J553">
            <v>2000</v>
          </cell>
        </row>
        <row r="554">
          <cell r="I554">
            <v>2040</v>
          </cell>
          <cell r="J554">
            <v>2400</v>
          </cell>
        </row>
        <row r="555">
          <cell r="I555">
            <v>60</v>
          </cell>
          <cell r="J555">
            <v>2245</v>
          </cell>
        </row>
        <row r="556">
          <cell r="I556">
            <v>0</v>
          </cell>
          <cell r="J556">
            <v>10000</v>
          </cell>
        </row>
        <row r="559">
          <cell r="I559">
            <v>2300</v>
          </cell>
          <cell r="J559">
            <v>6000</v>
          </cell>
          <cell r="L559">
            <v>100</v>
          </cell>
        </row>
        <row r="560">
          <cell r="I560">
            <v>205</v>
          </cell>
          <cell r="J560">
            <v>2200</v>
          </cell>
        </row>
        <row r="561">
          <cell r="I561">
            <v>0</v>
          </cell>
          <cell r="J561">
            <v>5000</v>
          </cell>
        </row>
        <row r="562">
          <cell r="I562">
            <v>0</v>
          </cell>
          <cell r="J562">
            <v>5000</v>
          </cell>
        </row>
        <row r="563">
          <cell r="I563">
            <v>255</v>
          </cell>
          <cell r="J563">
            <v>4500</v>
          </cell>
        </row>
        <row r="566">
          <cell r="I566">
            <v>1810</v>
          </cell>
          <cell r="J566">
            <v>4300</v>
          </cell>
        </row>
        <row r="568">
          <cell r="I568">
            <v>5</v>
          </cell>
          <cell r="J568">
            <v>5000</v>
          </cell>
        </row>
        <row r="569">
          <cell r="I569">
            <v>50</v>
          </cell>
          <cell r="J569">
            <v>5000</v>
          </cell>
        </row>
        <row r="570">
          <cell r="I570">
            <v>0</v>
          </cell>
          <cell r="J570">
            <v>0</v>
          </cell>
          <cell r="L570">
            <v>400</v>
          </cell>
        </row>
        <row r="571">
          <cell r="I571">
            <v>105</v>
          </cell>
          <cell r="J571">
            <v>1700</v>
          </cell>
        </row>
        <row r="574">
          <cell r="I574">
            <v>20</v>
          </cell>
          <cell r="J574">
            <v>0</v>
          </cell>
        </row>
        <row r="575">
          <cell r="I575">
            <v>15</v>
          </cell>
          <cell r="J575">
            <v>2000</v>
          </cell>
        </row>
        <row r="576">
          <cell r="I576">
            <v>205</v>
          </cell>
          <cell r="J576">
            <v>2000</v>
          </cell>
        </row>
        <row r="577">
          <cell r="I577">
            <v>20</v>
          </cell>
          <cell r="J577">
            <v>2000</v>
          </cell>
        </row>
        <row r="578">
          <cell r="I578">
            <v>0</v>
          </cell>
          <cell r="J578">
            <v>2000</v>
          </cell>
        </row>
        <row r="581">
          <cell r="I581">
            <v>0</v>
          </cell>
          <cell r="J581">
            <v>0</v>
          </cell>
        </row>
        <row r="582">
          <cell r="I582">
            <v>15</v>
          </cell>
          <cell r="J582">
            <v>0</v>
          </cell>
        </row>
        <row r="583">
          <cell r="I583">
            <v>5</v>
          </cell>
          <cell r="J583">
            <v>2000</v>
          </cell>
        </row>
        <row r="584">
          <cell r="I584">
            <v>0</v>
          </cell>
          <cell r="J584">
            <v>0</v>
          </cell>
        </row>
        <row r="585">
          <cell r="I585">
            <v>175</v>
          </cell>
          <cell r="J585">
            <v>1200</v>
          </cell>
        </row>
        <row r="588">
          <cell r="I588">
            <v>0</v>
          </cell>
          <cell r="J588">
            <v>2000</v>
          </cell>
        </row>
        <row r="589">
          <cell r="I589">
            <v>10</v>
          </cell>
          <cell r="J589">
            <v>0</v>
          </cell>
        </row>
        <row r="590">
          <cell r="I590">
            <v>5</v>
          </cell>
          <cell r="J590">
            <v>0</v>
          </cell>
        </row>
        <row r="591">
          <cell r="I591">
            <v>2000</v>
          </cell>
          <cell r="J591">
            <v>2000</v>
          </cell>
        </row>
        <row r="592">
          <cell r="I592">
            <v>5</v>
          </cell>
          <cell r="J592">
            <v>1900</v>
          </cell>
        </row>
        <row r="595">
          <cell r="I595">
            <v>5</v>
          </cell>
          <cell r="J595">
            <v>2000</v>
          </cell>
        </row>
        <row r="596">
          <cell r="I596">
            <v>10</v>
          </cell>
          <cell r="J596">
            <v>2000</v>
          </cell>
        </row>
        <row r="597">
          <cell r="I597">
            <v>0</v>
          </cell>
          <cell r="J597">
            <v>2000</v>
          </cell>
        </row>
        <row r="598">
          <cell r="I598">
            <v>0</v>
          </cell>
          <cell r="J598">
            <v>900</v>
          </cell>
        </row>
        <row r="599">
          <cell r="I599">
            <v>0</v>
          </cell>
          <cell r="J599">
            <v>2000</v>
          </cell>
        </row>
        <row r="602">
          <cell r="I602">
            <v>0</v>
          </cell>
          <cell r="J602">
            <v>2000</v>
          </cell>
        </row>
        <row r="603">
          <cell r="I603">
            <v>10</v>
          </cell>
          <cell r="J603">
            <v>2000</v>
          </cell>
        </row>
        <row r="604">
          <cell r="I604">
            <v>0</v>
          </cell>
          <cell r="J604">
            <v>0</v>
          </cell>
        </row>
        <row r="605">
          <cell r="I605">
            <v>0</v>
          </cell>
          <cell r="J605">
            <v>0</v>
          </cell>
        </row>
        <row r="606">
          <cell r="I606">
            <v>350</v>
          </cell>
          <cell r="J606">
            <v>2000</v>
          </cell>
        </row>
        <row r="609">
          <cell r="I609">
            <v>350</v>
          </cell>
          <cell r="J609">
            <v>2000</v>
          </cell>
        </row>
        <row r="610">
          <cell r="I610">
            <v>0</v>
          </cell>
          <cell r="J610">
            <v>2000</v>
          </cell>
        </row>
        <row r="611">
          <cell r="I611">
            <v>5</v>
          </cell>
          <cell r="J611">
            <v>0</v>
          </cell>
        </row>
        <row r="612">
          <cell r="I612">
            <v>10</v>
          </cell>
          <cell r="J612">
            <v>2000</v>
          </cell>
        </row>
        <row r="613">
          <cell r="I613">
            <v>5</v>
          </cell>
          <cell r="J613">
            <v>3000</v>
          </cell>
        </row>
        <row r="616">
          <cell r="I616">
            <v>5</v>
          </cell>
          <cell r="J616">
            <v>2000</v>
          </cell>
        </row>
        <row r="617">
          <cell r="I617">
            <v>5</v>
          </cell>
          <cell r="J617">
            <v>2000</v>
          </cell>
        </row>
        <row r="618">
          <cell r="I618">
            <v>5</v>
          </cell>
          <cell r="J618">
            <v>3000</v>
          </cell>
        </row>
        <row r="619">
          <cell r="I619">
            <v>5</v>
          </cell>
          <cell r="J619">
            <v>1100</v>
          </cell>
        </row>
        <row r="620">
          <cell r="I620">
            <v>400</v>
          </cell>
          <cell r="J620">
            <v>1500</v>
          </cell>
        </row>
        <row r="623">
          <cell r="I623">
            <v>0</v>
          </cell>
          <cell r="J623">
            <v>1100</v>
          </cell>
        </row>
        <row r="624">
          <cell r="I624">
            <v>10</v>
          </cell>
          <cell r="J624">
            <v>2000</v>
          </cell>
        </row>
        <row r="625">
          <cell r="I625">
            <v>5020</v>
          </cell>
          <cell r="J625">
            <v>1000</v>
          </cell>
        </row>
        <row r="626">
          <cell r="I626">
            <v>300</v>
          </cell>
          <cell r="J626">
            <v>1000</v>
          </cell>
        </row>
        <row r="627">
          <cell r="I627">
            <v>4030</v>
          </cell>
          <cell r="J627">
            <v>5000</v>
          </cell>
        </row>
        <row r="631">
          <cell r="I631">
            <v>6005</v>
          </cell>
          <cell r="J631">
            <v>6000</v>
          </cell>
        </row>
        <row r="632">
          <cell r="I632">
            <v>4000</v>
          </cell>
          <cell r="J632">
            <v>6000</v>
          </cell>
        </row>
        <row r="633">
          <cell r="I633">
            <v>4040</v>
          </cell>
          <cell r="J633">
            <v>4000</v>
          </cell>
        </row>
        <row r="634">
          <cell r="I634">
            <v>4010</v>
          </cell>
          <cell r="J634">
            <v>4000</v>
          </cell>
        </row>
        <row r="637">
          <cell r="I637">
            <v>0</v>
          </cell>
          <cell r="J637">
            <v>0</v>
          </cell>
        </row>
        <row r="638">
          <cell r="I638">
            <v>1010</v>
          </cell>
          <cell r="J638">
            <v>2350</v>
          </cell>
        </row>
        <row r="639">
          <cell r="I639">
            <v>10</v>
          </cell>
          <cell r="J639">
            <v>2000</v>
          </cell>
        </row>
        <row r="640">
          <cell r="I640">
            <v>5000</v>
          </cell>
          <cell r="J640">
            <v>5000</v>
          </cell>
        </row>
        <row r="641">
          <cell r="I641">
            <v>25</v>
          </cell>
          <cell r="J641">
            <v>2000</v>
          </cell>
        </row>
        <row r="644">
          <cell r="I644">
            <v>6000</v>
          </cell>
          <cell r="J644">
            <v>6000</v>
          </cell>
        </row>
        <row r="645">
          <cell r="I645">
            <v>10</v>
          </cell>
          <cell r="J645">
            <v>0</v>
          </cell>
        </row>
        <row r="646">
          <cell r="I646">
            <v>0</v>
          </cell>
          <cell r="J646">
            <v>4000</v>
          </cell>
          <cell r="L646">
            <v>100</v>
          </cell>
        </row>
        <row r="647">
          <cell r="I647">
            <v>5</v>
          </cell>
          <cell r="J647">
            <v>4000</v>
          </cell>
        </row>
        <row r="648">
          <cell r="I648">
            <v>110</v>
          </cell>
          <cell r="J648">
            <v>4000</v>
          </cell>
        </row>
        <row r="651">
          <cell r="I651">
            <v>1105</v>
          </cell>
          <cell r="J651">
            <v>3100</v>
          </cell>
        </row>
        <row r="652">
          <cell r="I652">
            <v>15</v>
          </cell>
          <cell r="J652">
            <v>2000</v>
          </cell>
        </row>
        <row r="653">
          <cell r="I653">
            <v>1700</v>
          </cell>
          <cell r="J653">
            <v>3500</v>
          </cell>
        </row>
        <row r="654">
          <cell r="I654">
            <v>300</v>
          </cell>
          <cell r="J654">
            <v>4000</v>
          </cell>
        </row>
        <row r="655">
          <cell r="I655">
            <v>0</v>
          </cell>
          <cell r="J655">
            <v>0</v>
          </cell>
        </row>
        <row r="658">
          <cell r="I658">
            <v>5550</v>
          </cell>
          <cell r="J658">
            <v>4750</v>
          </cell>
        </row>
        <row r="659">
          <cell r="I659">
            <v>3250</v>
          </cell>
          <cell r="J659">
            <v>3250</v>
          </cell>
        </row>
        <row r="662">
          <cell r="I662">
            <v>15</v>
          </cell>
          <cell r="J662">
            <v>0</v>
          </cell>
        </row>
        <row r="663">
          <cell r="I663">
            <v>0</v>
          </cell>
          <cell r="J663">
            <v>3000</v>
          </cell>
        </row>
        <row r="666">
          <cell r="I666">
            <v>0</v>
          </cell>
          <cell r="J666">
            <v>2000</v>
          </cell>
        </row>
        <row r="667">
          <cell r="I667">
            <v>3400</v>
          </cell>
          <cell r="J667">
            <v>18000</v>
          </cell>
        </row>
        <row r="668">
          <cell r="I668">
            <v>5</v>
          </cell>
          <cell r="J668">
            <v>16000</v>
          </cell>
        </row>
        <row r="669">
          <cell r="I669">
            <v>0</v>
          </cell>
          <cell r="J669">
            <v>18700</v>
          </cell>
        </row>
        <row r="670">
          <cell r="I670">
            <v>5009</v>
          </cell>
          <cell r="J670">
            <v>15000</v>
          </cell>
        </row>
        <row r="673">
          <cell r="I673">
            <v>4000</v>
          </cell>
          <cell r="J673">
            <v>4000</v>
          </cell>
        </row>
        <row r="674">
          <cell r="I674">
            <v>0</v>
          </cell>
          <cell r="J674">
            <v>950</v>
          </cell>
        </row>
        <row r="675">
          <cell r="I675">
            <v>400</v>
          </cell>
          <cell r="J675">
            <v>1000</v>
          </cell>
        </row>
        <row r="676">
          <cell r="I676">
            <v>60</v>
          </cell>
          <cell r="J676">
            <v>0</v>
          </cell>
        </row>
        <row r="677">
          <cell r="I677">
            <v>5541</v>
          </cell>
          <cell r="J677">
            <v>5960</v>
          </cell>
        </row>
        <row r="680">
          <cell r="I680">
            <v>51</v>
          </cell>
          <cell r="J680">
            <v>23800</v>
          </cell>
        </row>
        <row r="681">
          <cell r="I681">
            <v>6205</v>
          </cell>
          <cell r="J681">
            <v>22300</v>
          </cell>
        </row>
        <row r="682">
          <cell r="I682">
            <v>305</v>
          </cell>
          <cell r="J682">
            <v>60680</v>
          </cell>
        </row>
        <row r="683">
          <cell r="I683">
            <v>155</v>
          </cell>
          <cell r="J683">
            <v>19615</v>
          </cell>
        </row>
        <row r="684">
          <cell r="I684">
            <v>5135</v>
          </cell>
          <cell r="J684">
            <v>9100</v>
          </cell>
          <cell r="L684">
            <v>120</v>
          </cell>
        </row>
        <row r="687">
          <cell r="I687">
            <v>1000</v>
          </cell>
          <cell r="J687">
            <v>41380</v>
          </cell>
        </row>
        <row r="688">
          <cell r="I688">
            <v>310</v>
          </cell>
          <cell r="J688">
            <v>93155</v>
          </cell>
        </row>
        <row r="689">
          <cell r="I689">
            <v>0</v>
          </cell>
          <cell r="J689">
            <v>21000</v>
          </cell>
        </row>
        <row r="690">
          <cell r="I690">
            <v>0</v>
          </cell>
          <cell r="J690">
            <v>1280</v>
          </cell>
        </row>
        <row r="691">
          <cell r="I691">
            <v>85</v>
          </cell>
          <cell r="J691">
            <v>3000</v>
          </cell>
        </row>
        <row r="694">
          <cell r="I694">
            <v>40</v>
          </cell>
          <cell r="J694">
            <v>100</v>
          </cell>
        </row>
        <row r="695">
          <cell r="I695">
            <v>10000</v>
          </cell>
          <cell r="J695">
            <v>10900</v>
          </cell>
        </row>
        <row r="696">
          <cell r="I696">
            <v>2300</v>
          </cell>
          <cell r="J696">
            <v>0</v>
          </cell>
        </row>
        <row r="697">
          <cell r="I697">
            <v>170</v>
          </cell>
          <cell r="J697">
            <v>0</v>
          </cell>
        </row>
        <row r="698">
          <cell r="I698">
            <v>148</v>
          </cell>
          <cell r="J698">
            <v>7622</v>
          </cell>
        </row>
        <row r="701">
          <cell r="I701">
            <v>580</v>
          </cell>
          <cell r="J701">
            <v>83200</v>
          </cell>
        </row>
        <row r="702">
          <cell r="I702">
            <v>1012</v>
          </cell>
          <cell r="J702">
            <v>50241</v>
          </cell>
        </row>
        <row r="703">
          <cell r="I703">
            <v>987</v>
          </cell>
          <cell r="J703">
            <v>43000</v>
          </cell>
        </row>
        <row r="704">
          <cell r="I704">
            <v>0</v>
          </cell>
          <cell r="J704">
            <v>1000</v>
          </cell>
        </row>
        <row r="705">
          <cell r="I705">
            <v>0</v>
          </cell>
          <cell r="J705">
            <v>62700</v>
          </cell>
        </row>
        <row r="708">
          <cell r="I708">
            <v>3955</v>
          </cell>
          <cell r="J708">
            <v>131780</v>
          </cell>
        </row>
        <row r="709">
          <cell r="I709">
            <v>3105</v>
          </cell>
          <cell r="J709">
            <v>51250</v>
          </cell>
        </row>
        <row r="710">
          <cell r="I710">
            <v>530</v>
          </cell>
          <cell r="J710">
            <v>14200</v>
          </cell>
        </row>
        <row r="711">
          <cell r="I711">
            <v>500</v>
          </cell>
          <cell r="J711">
            <v>153650</v>
          </cell>
        </row>
        <row r="712">
          <cell r="I712">
            <v>55</v>
          </cell>
          <cell r="J712">
            <v>128870</v>
          </cell>
          <cell r="L712">
            <v>340</v>
          </cell>
        </row>
        <row r="715">
          <cell r="I715">
            <v>0</v>
          </cell>
          <cell r="J715">
            <v>14660</v>
          </cell>
        </row>
        <row r="717">
          <cell r="I717">
            <v>0</v>
          </cell>
          <cell r="J717">
            <v>73200</v>
          </cell>
        </row>
        <row r="718">
          <cell r="I718">
            <v>2405</v>
          </cell>
          <cell r="J718">
            <v>135000</v>
          </cell>
        </row>
        <row r="719">
          <cell r="I719">
            <v>455</v>
          </cell>
          <cell r="J719">
            <v>100100</v>
          </cell>
          <cell r="L719">
            <v>50</v>
          </cell>
        </row>
        <row r="723">
          <cell r="I723">
            <v>500</v>
          </cell>
          <cell r="J723">
            <v>9000</v>
          </cell>
        </row>
        <row r="724">
          <cell r="I724">
            <v>100</v>
          </cell>
          <cell r="J724">
            <v>16810</v>
          </cell>
        </row>
        <row r="725">
          <cell r="I725">
            <v>550</v>
          </cell>
          <cell r="J725">
            <v>18000</v>
          </cell>
        </row>
        <row r="726">
          <cell r="I726">
            <v>5</v>
          </cell>
          <cell r="J726">
            <v>3000</v>
          </cell>
        </row>
        <row r="727">
          <cell r="I727">
            <v>100</v>
          </cell>
          <cell r="J727">
            <v>150</v>
          </cell>
        </row>
        <row r="731">
          <cell r="I731">
            <v>1085</v>
          </cell>
          <cell r="J731">
            <v>108220</v>
          </cell>
        </row>
        <row r="732">
          <cell r="I732">
            <v>950</v>
          </cell>
          <cell r="J732">
            <v>108500</v>
          </cell>
        </row>
        <row r="733">
          <cell r="I733">
            <v>0</v>
          </cell>
          <cell r="J733">
            <v>16700</v>
          </cell>
        </row>
        <row r="734">
          <cell r="I734">
            <v>0</v>
          </cell>
          <cell r="J734">
            <v>10000</v>
          </cell>
        </row>
        <row r="735">
          <cell r="I735">
            <v>0</v>
          </cell>
        </row>
        <row r="737">
          <cell r="I737">
            <v>0</v>
          </cell>
          <cell r="J737">
            <v>2700</v>
          </cell>
        </row>
        <row r="738">
          <cell r="I738">
            <v>0</v>
          </cell>
          <cell r="J738">
            <v>0</v>
          </cell>
        </row>
        <row r="739">
          <cell r="I739">
            <v>0</v>
          </cell>
          <cell r="J739">
            <v>0</v>
          </cell>
        </row>
        <row r="740">
          <cell r="I740">
            <v>0</v>
          </cell>
          <cell r="J740">
            <v>0</v>
          </cell>
        </row>
        <row r="741">
          <cell r="I741">
            <v>0</v>
          </cell>
          <cell r="J741">
            <v>0</v>
          </cell>
          <cell r="L741">
            <v>0</v>
          </cell>
          <cell r="M741">
            <v>0</v>
          </cell>
        </row>
        <row r="745">
          <cell r="I745">
            <v>5000</v>
          </cell>
          <cell r="J745">
            <v>6000</v>
          </cell>
        </row>
        <row r="746">
          <cell r="I746">
            <v>5</v>
          </cell>
          <cell r="J746">
            <v>3000</v>
          </cell>
        </row>
        <row r="747">
          <cell r="I747">
            <v>100</v>
          </cell>
          <cell r="J747">
            <v>0</v>
          </cell>
        </row>
        <row r="748">
          <cell r="I748">
            <v>4100</v>
          </cell>
          <cell r="J748">
            <v>12000</v>
          </cell>
        </row>
        <row r="749">
          <cell r="I749">
            <v>5</v>
          </cell>
          <cell r="J749">
            <v>12000</v>
          </cell>
        </row>
        <row r="751">
          <cell r="I751">
            <v>6000</v>
          </cell>
          <cell r="J751">
            <v>14250</v>
          </cell>
        </row>
        <row r="752">
          <cell r="I752">
            <v>115</v>
          </cell>
          <cell r="J752">
            <v>37050</v>
          </cell>
        </row>
        <row r="753">
          <cell r="I753">
            <v>0</v>
          </cell>
          <cell r="J753">
            <v>25000</v>
          </cell>
        </row>
        <row r="755">
          <cell r="I755">
            <v>0</v>
          </cell>
          <cell r="J755">
            <v>0</v>
          </cell>
        </row>
        <row r="756">
          <cell r="I756">
            <v>0</v>
          </cell>
          <cell r="J756">
            <v>5020</v>
          </cell>
          <cell r="L756">
            <v>30</v>
          </cell>
        </row>
        <row r="759">
          <cell r="I759">
            <v>0</v>
          </cell>
          <cell r="J759">
            <v>5000</v>
          </cell>
          <cell r="L759">
            <v>50</v>
          </cell>
        </row>
        <row r="760">
          <cell r="I760">
            <v>0</v>
          </cell>
          <cell r="J760">
            <v>5000</v>
          </cell>
        </row>
        <row r="761">
          <cell r="I761">
            <v>0</v>
          </cell>
          <cell r="J761">
            <v>4700</v>
          </cell>
        </row>
        <row r="762">
          <cell r="I762">
            <v>0</v>
          </cell>
          <cell r="J762">
            <v>5000</v>
          </cell>
        </row>
        <row r="763">
          <cell r="I763">
            <v>0</v>
          </cell>
          <cell r="J763">
            <v>4850</v>
          </cell>
        </row>
        <row r="765">
          <cell r="M765" t="str">
            <v>Ургенчское</v>
          </cell>
        </row>
        <row r="766">
          <cell r="I766">
            <v>0</v>
          </cell>
          <cell r="J766">
            <v>5000</v>
          </cell>
          <cell r="L766">
            <v>30</v>
          </cell>
        </row>
        <row r="767">
          <cell r="I767">
            <v>0</v>
          </cell>
          <cell r="J767">
            <v>5000</v>
          </cell>
        </row>
        <row r="768">
          <cell r="I768">
            <v>150</v>
          </cell>
          <cell r="J768">
            <v>5000</v>
          </cell>
        </row>
        <row r="769">
          <cell r="I769">
            <v>0</v>
          </cell>
          <cell r="J769">
            <v>5000</v>
          </cell>
        </row>
        <row r="770">
          <cell r="I770">
            <v>150</v>
          </cell>
          <cell r="J770">
            <v>5300</v>
          </cell>
        </row>
        <row r="773">
          <cell r="I773">
            <v>150</v>
          </cell>
          <cell r="J773">
            <v>4700</v>
          </cell>
        </row>
        <row r="774">
          <cell r="I774">
            <v>0</v>
          </cell>
          <cell r="J774">
            <v>5200</v>
          </cell>
          <cell r="L774">
            <v>20</v>
          </cell>
        </row>
        <row r="775">
          <cell r="I775">
            <v>0</v>
          </cell>
          <cell r="J775">
            <v>4500</v>
          </cell>
          <cell r="L775">
            <v>40</v>
          </cell>
        </row>
        <row r="776">
          <cell r="I776">
            <v>0</v>
          </cell>
          <cell r="J776">
            <v>5000</v>
          </cell>
        </row>
        <row r="777">
          <cell r="I777">
            <v>250</v>
          </cell>
          <cell r="J777">
            <v>5000</v>
          </cell>
        </row>
        <row r="780">
          <cell r="I780">
            <v>30</v>
          </cell>
          <cell r="J780">
            <v>5300</v>
          </cell>
        </row>
        <row r="781">
          <cell r="I781">
            <v>0</v>
          </cell>
          <cell r="J781">
            <v>4000</v>
          </cell>
          <cell r="L781">
            <v>50</v>
          </cell>
        </row>
        <row r="782">
          <cell r="I782">
            <v>0</v>
          </cell>
          <cell r="J782">
            <v>5600</v>
          </cell>
        </row>
        <row r="783">
          <cell r="I783">
            <v>0</v>
          </cell>
          <cell r="J783">
            <v>5300</v>
          </cell>
        </row>
        <row r="784">
          <cell r="I784">
            <v>0</v>
          </cell>
          <cell r="J784">
            <v>5300</v>
          </cell>
          <cell r="L784">
            <v>10</v>
          </cell>
        </row>
        <row r="787">
          <cell r="I787">
            <v>0</v>
          </cell>
          <cell r="J787">
            <v>2500</v>
          </cell>
        </row>
        <row r="788">
          <cell r="I788">
            <v>0</v>
          </cell>
          <cell r="J788">
            <v>5000</v>
          </cell>
        </row>
        <row r="789">
          <cell r="I789">
            <v>0</v>
          </cell>
          <cell r="J789">
            <v>4900</v>
          </cell>
        </row>
        <row r="790">
          <cell r="I790">
            <v>0</v>
          </cell>
          <cell r="J790">
            <v>5000</v>
          </cell>
        </row>
        <row r="791">
          <cell r="I791">
            <v>0</v>
          </cell>
          <cell r="J791">
            <v>3000</v>
          </cell>
        </row>
        <row r="794">
          <cell r="I794">
            <v>100</v>
          </cell>
          <cell r="J794">
            <v>5000</v>
          </cell>
        </row>
        <row r="796">
          <cell r="I796">
            <v>0</v>
          </cell>
          <cell r="J796">
            <v>4500</v>
          </cell>
        </row>
        <row r="797">
          <cell r="I797">
            <v>200</v>
          </cell>
          <cell r="J797">
            <v>5400</v>
          </cell>
        </row>
        <row r="798">
          <cell r="I798">
            <v>0</v>
          </cell>
          <cell r="J798">
            <v>4950</v>
          </cell>
        </row>
        <row r="801">
          <cell r="I801">
            <v>20</v>
          </cell>
          <cell r="J801">
            <v>5100</v>
          </cell>
        </row>
        <row r="802">
          <cell r="I802">
            <v>0</v>
          </cell>
          <cell r="J802">
            <v>3700</v>
          </cell>
        </row>
        <row r="803">
          <cell r="I803">
            <v>0</v>
          </cell>
          <cell r="J803">
            <v>4300</v>
          </cell>
        </row>
        <row r="804">
          <cell r="I804">
            <v>0</v>
          </cell>
          <cell r="J804">
            <v>4700</v>
          </cell>
        </row>
        <row r="805">
          <cell r="I805">
            <v>0</v>
          </cell>
          <cell r="J805">
            <v>1500</v>
          </cell>
        </row>
        <row r="808">
          <cell r="I808">
            <v>200</v>
          </cell>
          <cell r="J808">
            <v>1000</v>
          </cell>
        </row>
        <row r="809">
          <cell r="I809">
            <v>0</v>
          </cell>
          <cell r="J809">
            <v>1300</v>
          </cell>
        </row>
        <row r="810">
          <cell r="I810">
            <v>0</v>
          </cell>
          <cell r="J810">
            <v>1000</v>
          </cell>
        </row>
        <row r="811">
          <cell r="I811">
            <v>0</v>
          </cell>
          <cell r="J811">
            <v>0</v>
          </cell>
        </row>
        <row r="812">
          <cell r="I812">
            <v>0</v>
          </cell>
          <cell r="J812">
            <v>1500</v>
          </cell>
        </row>
        <row r="818">
          <cell r="I818">
            <v>0</v>
          </cell>
          <cell r="J818">
            <v>3000</v>
          </cell>
        </row>
        <row r="819">
          <cell r="I819">
            <v>0</v>
          </cell>
          <cell r="J819">
            <v>3000</v>
          </cell>
        </row>
        <row r="820">
          <cell r="I820">
            <v>0</v>
          </cell>
          <cell r="J820">
            <v>3000</v>
          </cell>
        </row>
        <row r="821">
          <cell r="I821">
            <v>0</v>
          </cell>
          <cell r="J821">
            <v>5000</v>
          </cell>
        </row>
        <row r="822">
          <cell r="I822">
            <v>0</v>
          </cell>
          <cell r="J822">
            <v>5000</v>
          </cell>
        </row>
        <row r="825">
          <cell r="I825">
            <v>50</v>
          </cell>
          <cell r="J825">
            <v>5000</v>
          </cell>
        </row>
        <row r="826">
          <cell r="I826">
            <v>0</v>
          </cell>
          <cell r="J826">
            <v>5000</v>
          </cell>
        </row>
        <row r="827">
          <cell r="I827">
            <v>0</v>
          </cell>
          <cell r="J827">
            <v>5000</v>
          </cell>
        </row>
        <row r="828">
          <cell r="I828">
            <v>0</v>
          </cell>
          <cell r="J828">
            <v>5000</v>
          </cell>
        </row>
        <row r="829">
          <cell r="I829">
            <v>0</v>
          </cell>
          <cell r="J829">
            <v>5000</v>
          </cell>
        </row>
        <row r="832">
          <cell r="I832">
            <v>200</v>
          </cell>
          <cell r="J832">
            <v>5000</v>
          </cell>
        </row>
        <row r="833">
          <cell r="I833">
            <v>0</v>
          </cell>
          <cell r="J833">
            <v>5000</v>
          </cell>
        </row>
        <row r="834">
          <cell r="I834">
            <v>0</v>
          </cell>
          <cell r="J834">
            <v>5000</v>
          </cell>
        </row>
        <row r="835">
          <cell r="I835">
            <v>0</v>
          </cell>
          <cell r="J835">
            <v>5000</v>
          </cell>
        </row>
        <row r="839">
          <cell r="I839">
            <v>0</v>
          </cell>
          <cell r="J839">
            <v>5000</v>
          </cell>
        </row>
        <row r="840">
          <cell r="I840">
            <v>0</v>
          </cell>
          <cell r="J840">
            <v>5000</v>
          </cell>
        </row>
        <row r="841">
          <cell r="I841">
            <v>30</v>
          </cell>
          <cell r="J841">
            <v>5000</v>
          </cell>
        </row>
        <row r="842">
          <cell r="I842">
            <v>0</v>
          </cell>
          <cell r="J842">
            <v>4500</v>
          </cell>
        </row>
        <row r="843">
          <cell r="I843">
            <v>0</v>
          </cell>
          <cell r="J843">
            <v>5900</v>
          </cell>
        </row>
        <row r="846">
          <cell r="I846">
            <v>0</v>
          </cell>
          <cell r="J846">
            <v>5000</v>
          </cell>
        </row>
        <row r="847">
          <cell r="I847">
            <v>0</v>
          </cell>
          <cell r="J847">
            <v>5000</v>
          </cell>
        </row>
        <row r="848">
          <cell r="I848">
            <v>50</v>
          </cell>
          <cell r="J848">
            <v>4950</v>
          </cell>
          <cell r="L848">
            <v>50</v>
          </cell>
          <cell r="M848">
            <v>39</v>
          </cell>
        </row>
        <row r="849">
          <cell r="I849">
            <v>0</v>
          </cell>
          <cell r="J849">
            <v>5000</v>
          </cell>
        </row>
        <row r="850">
          <cell r="I850">
            <v>0</v>
          </cell>
          <cell r="J850">
            <v>5000</v>
          </cell>
          <cell r="L850">
            <v>170</v>
          </cell>
        </row>
        <row r="853">
          <cell r="I853">
            <v>50</v>
          </cell>
          <cell r="J853">
            <v>5000</v>
          </cell>
          <cell r="L853">
            <v>210</v>
          </cell>
        </row>
        <row r="854">
          <cell r="I854">
            <v>125</v>
          </cell>
          <cell r="J854">
            <v>5000</v>
          </cell>
          <cell r="L854">
            <v>310</v>
          </cell>
        </row>
        <row r="855">
          <cell r="I855">
            <v>40</v>
          </cell>
          <cell r="J855">
            <v>5200</v>
          </cell>
          <cell r="L855">
            <v>10</v>
          </cell>
        </row>
        <row r="856">
          <cell r="I856">
            <v>20</v>
          </cell>
          <cell r="J856">
            <v>4500</v>
          </cell>
          <cell r="L856">
            <v>0</v>
          </cell>
          <cell r="M856">
            <v>550</v>
          </cell>
        </row>
        <row r="857">
          <cell r="I857">
            <v>420</v>
          </cell>
          <cell r="J857">
            <v>5000</v>
          </cell>
        </row>
        <row r="860">
          <cell r="I860">
            <v>70</v>
          </cell>
          <cell r="J860">
            <v>5000</v>
          </cell>
        </row>
        <row r="861">
          <cell r="I861">
            <v>100</v>
          </cell>
          <cell r="J861">
            <v>4800</v>
          </cell>
          <cell r="L861">
            <v>95</v>
          </cell>
        </row>
        <row r="862">
          <cell r="I862">
            <v>0</v>
          </cell>
          <cell r="J862">
            <v>5000</v>
          </cell>
          <cell r="L862">
            <v>90</v>
          </cell>
        </row>
        <row r="863">
          <cell r="I863">
            <v>50</v>
          </cell>
          <cell r="J863">
            <v>4500</v>
          </cell>
          <cell r="L863">
            <v>120</v>
          </cell>
        </row>
        <row r="864">
          <cell r="I864">
            <v>0</v>
          </cell>
          <cell r="J864">
            <v>5020</v>
          </cell>
          <cell r="L864">
            <v>60</v>
          </cell>
        </row>
        <row r="867">
          <cell r="I867">
            <v>70</v>
          </cell>
          <cell r="J867">
            <v>5500</v>
          </cell>
        </row>
        <row r="868">
          <cell r="I868">
            <v>0</v>
          </cell>
          <cell r="J868">
            <v>5000</v>
          </cell>
        </row>
        <row r="869">
          <cell r="I869">
            <v>0</v>
          </cell>
          <cell r="J869">
            <v>4000</v>
          </cell>
        </row>
        <row r="870">
          <cell r="I870">
            <v>0</v>
          </cell>
          <cell r="J870">
            <v>5000</v>
          </cell>
        </row>
        <row r="871">
          <cell r="I871">
            <v>50</v>
          </cell>
          <cell r="J871">
            <v>5550</v>
          </cell>
        </row>
        <row r="874">
          <cell r="I874">
            <v>0</v>
          </cell>
          <cell r="J874">
            <v>5000</v>
          </cell>
        </row>
        <row r="875">
          <cell r="I875">
            <v>0</v>
          </cell>
          <cell r="J875">
            <v>5000</v>
          </cell>
        </row>
        <row r="876">
          <cell r="I876">
            <v>0</v>
          </cell>
          <cell r="J876">
            <v>5000</v>
          </cell>
        </row>
        <row r="878">
          <cell r="I878">
            <v>300</v>
          </cell>
          <cell r="J878">
            <v>5000</v>
          </cell>
          <cell r="L878">
            <v>95</v>
          </cell>
        </row>
        <row r="879">
          <cell r="I879">
            <v>200</v>
          </cell>
          <cell r="J879">
            <v>5000</v>
          </cell>
          <cell r="L879">
            <v>20</v>
          </cell>
        </row>
        <row r="882">
          <cell r="I882">
            <v>775</v>
          </cell>
          <cell r="J882">
            <v>4800</v>
          </cell>
          <cell r="L882">
            <v>235</v>
          </cell>
        </row>
        <row r="883">
          <cell r="I883">
            <v>180</v>
          </cell>
          <cell r="J883">
            <v>5500</v>
          </cell>
          <cell r="L883">
            <v>45</v>
          </cell>
        </row>
        <row r="884">
          <cell r="I884">
            <v>180</v>
          </cell>
          <cell r="J884">
            <v>5000</v>
          </cell>
          <cell r="L884">
            <v>30</v>
          </cell>
        </row>
        <row r="885">
          <cell r="I885">
            <v>330</v>
          </cell>
          <cell r="J885">
            <v>4000</v>
          </cell>
          <cell r="L885">
            <v>255</v>
          </cell>
        </row>
        <row r="889">
          <cell r="I889">
            <v>0</v>
          </cell>
          <cell r="J889">
            <v>5200</v>
          </cell>
          <cell r="L889">
            <v>50</v>
          </cell>
        </row>
        <row r="890">
          <cell r="I890">
            <v>120</v>
          </cell>
          <cell r="J890">
            <v>5000</v>
          </cell>
        </row>
        <row r="891">
          <cell r="I891">
            <v>20</v>
          </cell>
          <cell r="J891">
            <v>5000</v>
          </cell>
          <cell r="L891">
            <v>50</v>
          </cell>
        </row>
        <row r="892">
          <cell r="I892">
            <v>50</v>
          </cell>
          <cell r="J892">
            <v>5000</v>
          </cell>
          <cell r="L892">
            <v>50</v>
          </cell>
        </row>
        <row r="893">
          <cell r="I893">
            <v>0</v>
          </cell>
          <cell r="J893">
            <v>0</v>
          </cell>
          <cell r="L893">
            <v>30</v>
          </cell>
        </row>
        <row r="896">
          <cell r="I896">
            <v>250</v>
          </cell>
          <cell r="J896">
            <v>3000</v>
          </cell>
        </row>
        <row r="897">
          <cell r="I897">
            <v>240</v>
          </cell>
          <cell r="J897">
            <v>7000</v>
          </cell>
          <cell r="L897">
            <v>100</v>
          </cell>
        </row>
        <row r="898">
          <cell r="I898">
            <v>0</v>
          </cell>
          <cell r="J898">
            <v>7500</v>
          </cell>
        </row>
        <row r="899">
          <cell r="I899">
            <v>100</v>
          </cell>
          <cell r="J899">
            <v>7300</v>
          </cell>
        </row>
        <row r="900">
          <cell r="I900">
            <v>50</v>
          </cell>
          <cell r="J900">
            <v>5000</v>
          </cell>
        </row>
        <row r="903">
          <cell r="I903">
            <v>400</v>
          </cell>
          <cell r="J903">
            <v>6500</v>
          </cell>
          <cell r="L903">
            <v>125</v>
          </cell>
        </row>
        <row r="904">
          <cell r="I904">
            <v>90</v>
          </cell>
          <cell r="J904">
            <v>7000</v>
          </cell>
          <cell r="L904">
            <v>345</v>
          </cell>
        </row>
        <row r="905">
          <cell r="I905">
            <v>0</v>
          </cell>
          <cell r="J905">
            <v>7000</v>
          </cell>
        </row>
        <row r="906">
          <cell r="I906">
            <v>200</v>
          </cell>
          <cell r="J906">
            <v>9000</v>
          </cell>
        </row>
        <row r="907">
          <cell r="I907">
            <v>460</v>
          </cell>
          <cell r="J907">
            <v>3000</v>
          </cell>
        </row>
        <row r="910">
          <cell r="I910">
            <v>50</v>
          </cell>
          <cell r="J910">
            <v>7100</v>
          </cell>
        </row>
        <row r="911">
          <cell r="I911">
            <v>20</v>
          </cell>
          <cell r="J911">
            <v>0</v>
          </cell>
          <cell r="L911">
            <v>200</v>
          </cell>
        </row>
        <row r="912">
          <cell r="I912">
            <v>0</v>
          </cell>
          <cell r="J912">
            <v>0</v>
          </cell>
          <cell r="L912">
            <v>250</v>
          </cell>
        </row>
        <row r="913">
          <cell r="I913">
            <v>0</v>
          </cell>
          <cell r="J913">
            <v>6400</v>
          </cell>
        </row>
        <row r="914">
          <cell r="I914">
            <v>0</v>
          </cell>
          <cell r="J914">
            <v>3000</v>
          </cell>
          <cell r="L914">
            <v>270</v>
          </cell>
        </row>
        <row r="917">
          <cell r="I917">
            <v>50</v>
          </cell>
          <cell r="J917">
            <v>2300</v>
          </cell>
          <cell r="L917">
            <v>170</v>
          </cell>
          <cell r="M917">
            <v>700</v>
          </cell>
        </row>
        <row r="918">
          <cell r="I918">
            <v>105</v>
          </cell>
          <cell r="J918">
            <v>3000</v>
          </cell>
        </row>
        <row r="919">
          <cell r="I919">
            <v>46</v>
          </cell>
          <cell r="J919">
            <v>600</v>
          </cell>
          <cell r="L919">
            <v>150</v>
          </cell>
        </row>
        <row r="920">
          <cell r="I920">
            <v>170</v>
          </cell>
          <cell r="J920">
            <v>3000</v>
          </cell>
          <cell r="L920">
            <v>290</v>
          </cell>
        </row>
        <row r="921">
          <cell r="I921">
            <v>50</v>
          </cell>
          <cell r="J921">
            <v>3300</v>
          </cell>
          <cell r="L921">
            <v>120</v>
          </cell>
        </row>
        <row r="924">
          <cell r="I924">
            <v>0</v>
          </cell>
          <cell r="J924">
            <v>1400</v>
          </cell>
        </row>
        <row r="925">
          <cell r="I925">
            <v>172</v>
          </cell>
          <cell r="J925">
            <v>3000</v>
          </cell>
          <cell r="L925">
            <v>90</v>
          </cell>
        </row>
        <row r="926">
          <cell r="I926">
            <v>0</v>
          </cell>
          <cell r="J926">
            <v>3000</v>
          </cell>
          <cell r="L926">
            <v>45</v>
          </cell>
        </row>
        <row r="927">
          <cell r="I927">
            <v>200</v>
          </cell>
          <cell r="J927">
            <v>4800</v>
          </cell>
          <cell r="L927">
            <v>10</v>
          </cell>
        </row>
        <row r="928">
          <cell r="I928">
            <v>250</v>
          </cell>
          <cell r="J928">
            <v>12700</v>
          </cell>
          <cell r="L928">
            <v>165</v>
          </cell>
        </row>
        <row r="931">
          <cell r="I931">
            <v>97</v>
          </cell>
          <cell r="J931">
            <v>7350</v>
          </cell>
          <cell r="L931">
            <v>220</v>
          </cell>
        </row>
        <row r="932">
          <cell r="I932">
            <v>0</v>
          </cell>
          <cell r="J932">
            <v>6400</v>
          </cell>
        </row>
        <row r="933">
          <cell r="I933">
            <v>40</v>
          </cell>
          <cell r="J933">
            <v>5000</v>
          </cell>
          <cell r="L933">
            <v>375</v>
          </cell>
        </row>
        <row r="934">
          <cell r="I934">
            <v>120</v>
          </cell>
          <cell r="J934">
            <v>5200</v>
          </cell>
          <cell r="L934">
            <v>320</v>
          </cell>
        </row>
        <row r="935">
          <cell r="I935">
            <v>0</v>
          </cell>
          <cell r="J935">
            <v>3000</v>
          </cell>
          <cell r="L935">
            <v>630</v>
          </cell>
        </row>
        <row r="938">
          <cell r="I938">
            <v>50</v>
          </cell>
          <cell r="J938">
            <v>6000</v>
          </cell>
          <cell r="L938">
            <v>750</v>
          </cell>
        </row>
        <row r="940">
          <cell r="I940">
            <v>0</v>
          </cell>
          <cell r="J940">
            <v>6300</v>
          </cell>
          <cell r="L940">
            <v>450</v>
          </cell>
        </row>
        <row r="941">
          <cell r="I941">
            <v>213</v>
          </cell>
          <cell r="J941">
            <v>6250</v>
          </cell>
          <cell r="L941">
            <v>10</v>
          </cell>
        </row>
        <row r="942">
          <cell r="I942">
            <v>70</v>
          </cell>
          <cell r="J942">
            <v>5700</v>
          </cell>
          <cell r="L942">
            <v>300</v>
          </cell>
        </row>
        <row r="943">
          <cell r="I943">
            <v>540</v>
          </cell>
          <cell r="J943">
            <v>500</v>
          </cell>
          <cell r="L943">
            <v>20</v>
          </cell>
        </row>
        <row r="946">
          <cell r="I946">
            <v>320</v>
          </cell>
          <cell r="J946">
            <v>2000</v>
          </cell>
          <cell r="L946">
            <v>300</v>
          </cell>
        </row>
        <row r="947">
          <cell r="I947">
            <v>340</v>
          </cell>
          <cell r="J947">
            <v>4000</v>
          </cell>
          <cell r="L947">
            <v>40</v>
          </cell>
        </row>
        <row r="948">
          <cell r="I948">
            <v>120</v>
          </cell>
          <cell r="J948">
            <v>2000</v>
          </cell>
        </row>
        <row r="949">
          <cell r="I949">
            <v>167</v>
          </cell>
          <cell r="J949">
            <v>2000</v>
          </cell>
          <cell r="L949">
            <v>300</v>
          </cell>
        </row>
        <row r="950">
          <cell r="I950">
            <v>50</v>
          </cell>
          <cell r="J950">
            <v>2000</v>
          </cell>
        </row>
        <row r="953">
          <cell r="I953">
            <v>555</v>
          </cell>
          <cell r="J953">
            <v>2000</v>
          </cell>
          <cell r="L953">
            <v>215</v>
          </cell>
        </row>
        <row r="954">
          <cell r="I954">
            <v>1035</v>
          </cell>
          <cell r="J954">
            <v>2000</v>
          </cell>
        </row>
        <row r="955">
          <cell r="I955">
            <v>300</v>
          </cell>
          <cell r="J955">
            <v>2000</v>
          </cell>
          <cell r="L955">
            <v>590</v>
          </cell>
        </row>
        <row r="956">
          <cell r="I956">
            <v>337</v>
          </cell>
          <cell r="J956">
            <v>1850</v>
          </cell>
          <cell r="L956">
            <v>130</v>
          </cell>
        </row>
        <row r="957">
          <cell r="I957">
            <v>300</v>
          </cell>
          <cell r="J957">
            <v>2000</v>
          </cell>
          <cell r="L957">
            <v>105</v>
          </cell>
        </row>
        <row r="960">
          <cell r="I960">
            <v>500</v>
          </cell>
          <cell r="J960">
            <v>1500</v>
          </cell>
        </row>
        <row r="961">
          <cell r="I961">
            <v>500</v>
          </cell>
          <cell r="J961">
            <v>500</v>
          </cell>
        </row>
        <row r="962">
          <cell r="I962">
            <v>250</v>
          </cell>
          <cell r="J962">
            <v>0</v>
          </cell>
        </row>
        <row r="963">
          <cell r="I963">
            <v>610</v>
          </cell>
          <cell r="J963">
            <v>2000</v>
          </cell>
          <cell r="L963">
            <v>120</v>
          </cell>
        </row>
        <row r="964">
          <cell r="I964">
            <v>240</v>
          </cell>
          <cell r="J964">
            <v>2000</v>
          </cell>
          <cell r="L964">
            <v>10</v>
          </cell>
        </row>
        <row r="967">
          <cell r="I967">
            <v>300</v>
          </cell>
          <cell r="J967">
            <v>2000</v>
          </cell>
          <cell r="L967">
            <v>40</v>
          </cell>
        </row>
        <row r="968">
          <cell r="I968">
            <v>0</v>
          </cell>
          <cell r="J968">
            <v>1950</v>
          </cell>
          <cell r="L968">
            <v>350</v>
          </cell>
        </row>
        <row r="969">
          <cell r="I969">
            <v>455</v>
          </cell>
          <cell r="J969">
            <v>2000</v>
          </cell>
        </row>
        <row r="970">
          <cell r="I970">
            <v>100</v>
          </cell>
          <cell r="J970">
            <v>2500</v>
          </cell>
          <cell r="L970">
            <v>90</v>
          </cell>
        </row>
        <row r="971">
          <cell r="I971">
            <v>0</v>
          </cell>
          <cell r="J971">
            <v>1000</v>
          </cell>
          <cell r="L971">
            <v>370</v>
          </cell>
        </row>
        <row r="974">
          <cell r="I974">
            <v>450</v>
          </cell>
          <cell r="J974">
            <v>1200</v>
          </cell>
          <cell r="L974">
            <v>100</v>
          </cell>
        </row>
        <row r="975">
          <cell r="I975">
            <v>330</v>
          </cell>
          <cell r="J975">
            <v>2000</v>
          </cell>
          <cell r="L975">
            <v>50</v>
          </cell>
        </row>
        <row r="976">
          <cell r="I976">
            <v>20</v>
          </cell>
          <cell r="J976">
            <v>1000</v>
          </cell>
          <cell r="L976">
            <v>180</v>
          </cell>
        </row>
        <row r="977">
          <cell r="I977">
            <v>200</v>
          </cell>
          <cell r="J977">
            <v>2100</v>
          </cell>
          <cell r="L977">
            <v>50</v>
          </cell>
        </row>
        <row r="978">
          <cell r="I978">
            <v>830</v>
          </cell>
          <cell r="J978">
            <v>2200</v>
          </cell>
          <cell r="L978">
            <v>50</v>
          </cell>
        </row>
        <row r="981">
          <cell r="I981">
            <v>490</v>
          </cell>
          <cell r="J981">
            <v>2000</v>
          </cell>
          <cell r="L981">
            <v>150</v>
          </cell>
        </row>
        <row r="982">
          <cell r="I982">
            <v>240</v>
          </cell>
          <cell r="J982">
            <v>2000</v>
          </cell>
        </row>
        <row r="983">
          <cell r="I983">
            <v>246</v>
          </cell>
          <cell r="J983">
            <v>2100</v>
          </cell>
          <cell r="L983">
            <v>290</v>
          </cell>
        </row>
        <row r="984">
          <cell r="I984">
            <v>474</v>
          </cell>
          <cell r="J984">
            <v>2000</v>
          </cell>
          <cell r="L984">
            <v>440</v>
          </cell>
        </row>
        <row r="985">
          <cell r="I985">
            <v>200</v>
          </cell>
          <cell r="J985">
            <v>2500</v>
          </cell>
          <cell r="L985">
            <v>450</v>
          </cell>
        </row>
        <row r="988">
          <cell r="I988">
            <v>440</v>
          </cell>
          <cell r="J988">
            <v>2300</v>
          </cell>
          <cell r="L988">
            <v>100</v>
          </cell>
        </row>
        <row r="989">
          <cell r="I989">
            <v>120</v>
          </cell>
          <cell r="J989">
            <v>2000</v>
          </cell>
          <cell r="L989">
            <v>705</v>
          </cell>
        </row>
        <row r="990">
          <cell r="I990">
            <v>35</v>
          </cell>
          <cell r="J990">
            <v>2400</v>
          </cell>
          <cell r="L990">
            <v>515</v>
          </cell>
        </row>
        <row r="991">
          <cell r="I991">
            <v>370</v>
          </cell>
          <cell r="J991">
            <v>2500</v>
          </cell>
          <cell r="L991">
            <v>50</v>
          </cell>
        </row>
        <row r="992">
          <cell r="I992">
            <v>240</v>
          </cell>
          <cell r="J992">
            <v>2300</v>
          </cell>
          <cell r="L992">
            <v>390</v>
          </cell>
        </row>
        <row r="995">
          <cell r="I995">
            <v>20</v>
          </cell>
          <cell r="J995">
            <v>2700</v>
          </cell>
          <cell r="L995">
            <v>460</v>
          </cell>
        </row>
        <row r="996">
          <cell r="I996">
            <v>205</v>
          </cell>
          <cell r="J996">
            <v>2000</v>
          </cell>
          <cell r="L996">
            <v>305</v>
          </cell>
        </row>
        <row r="997">
          <cell r="I997">
            <v>410</v>
          </cell>
          <cell r="J997">
            <v>2500</v>
          </cell>
          <cell r="L997">
            <v>10</v>
          </cell>
        </row>
        <row r="998">
          <cell r="I998">
            <v>110</v>
          </cell>
          <cell r="J998">
            <v>0</v>
          </cell>
        </row>
        <row r="999">
          <cell r="I999">
            <v>0</v>
          </cell>
          <cell r="J999">
            <v>3000</v>
          </cell>
        </row>
        <row r="1003">
          <cell r="I1003">
            <v>100</v>
          </cell>
          <cell r="J1003">
            <v>2300</v>
          </cell>
          <cell r="L1003">
            <v>550</v>
          </cell>
        </row>
        <row r="1004">
          <cell r="I1004">
            <v>30</v>
          </cell>
          <cell r="J1004">
            <v>2400</v>
          </cell>
          <cell r="L1004">
            <v>57</v>
          </cell>
        </row>
        <row r="1005">
          <cell r="I1005">
            <v>96</v>
          </cell>
          <cell r="J1005">
            <v>2500</v>
          </cell>
          <cell r="L1005">
            <v>200</v>
          </cell>
        </row>
        <row r="1006">
          <cell r="I1006">
            <v>0</v>
          </cell>
          <cell r="J1006">
            <v>2000</v>
          </cell>
          <cell r="L1006">
            <v>340</v>
          </cell>
        </row>
        <row r="1009">
          <cell r="I1009">
            <v>300</v>
          </cell>
          <cell r="J1009">
            <v>500</v>
          </cell>
          <cell r="L1009">
            <v>370</v>
          </cell>
        </row>
        <row r="1010">
          <cell r="I1010">
            <v>60</v>
          </cell>
          <cell r="J1010">
            <v>2000</v>
          </cell>
          <cell r="L1010">
            <v>505</v>
          </cell>
        </row>
        <row r="1011">
          <cell r="I1011">
            <v>380</v>
          </cell>
          <cell r="J1011">
            <v>3000</v>
          </cell>
          <cell r="L1011">
            <v>305</v>
          </cell>
        </row>
        <row r="1012">
          <cell r="I1012">
            <v>461</v>
          </cell>
          <cell r="J1012">
            <v>2500</v>
          </cell>
          <cell r="L1012">
            <v>165</v>
          </cell>
        </row>
        <row r="1013">
          <cell r="I1013">
            <v>3370</v>
          </cell>
          <cell r="J1013">
            <v>3000</v>
          </cell>
          <cell r="L1013">
            <v>395</v>
          </cell>
        </row>
        <row r="1016">
          <cell r="I1016">
            <v>200</v>
          </cell>
          <cell r="J1016">
            <v>900</v>
          </cell>
          <cell r="L1016">
            <v>400</v>
          </cell>
        </row>
        <row r="1017">
          <cell r="I1017">
            <v>150</v>
          </cell>
          <cell r="J1017">
            <v>4000</v>
          </cell>
          <cell r="L1017">
            <v>350</v>
          </cell>
        </row>
        <row r="1018">
          <cell r="I1018">
            <v>220</v>
          </cell>
          <cell r="J1018">
            <v>2000</v>
          </cell>
          <cell r="L1018">
            <v>540</v>
          </cell>
        </row>
        <row r="1019">
          <cell r="I1019">
            <v>40</v>
          </cell>
          <cell r="J1019">
            <v>2100</v>
          </cell>
          <cell r="L1019">
            <v>655</v>
          </cell>
        </row>
        <row r="1020">
          <cell r="I1020">
            <v>275</v>
          </cell>
          <cell r="J1020">
            <v>0</v>
          </cell>
          <cell r="L1020">
            <v>200</v>
          </cell>
        </row>
        <row r="1023">
          <cell r="I1023">
            <v>100</v>
          </cell>
          <cell r="J1023">
            <v>2900</v>
          </cell>
          <cell r="L1023">
            <v>630</v>
          </cell>
        </row>
        <row r="1024">
          <cell r="I1024">
            <v>180</v>
          </cell>
          <cell r="J1024">
            <v>3500</v>
          </cell>
          <cell r="L1024">
            <v>545</v>
          </cell>
        </row>
        <row r="1025">
          <cell r="I1025">
            <v>0</v>
          </cell>
          <cell r="J1025">
            <v>3000</v>
          </cell>
          <cell r="L1025">
            <v>695</v>
          </cell>
        </row>
        <row r="1026">
          <cell r="I1026">
            <v>432</v>
          </cell>
          <cell r="J1026">
            <v>5000</v>
          </cell>
          <cell r="L1026">
            <v>420</v>
          </cell>
        </row>
        <row r="1027">
          <cell r="I1027">
            <v>300</v>
          </cell>
          <cell r="J1027">
            <v>4500</v>
          </cell>
          <cell r="L1027">
            <v>120</v>
          </cell>
        </row>
        <row r="1030">
          <cell r="I1030">
            <v>220</v>
          </cell>
          <cell r="J1030">
            <v>6000</v>
          </cell>
          <cell r="L1030">
            <v>255</v>
          </cell>
        </row>
        <row r="1031">
          <cell r="I1031">
            <v>633</v>
          </cell>
          <cell r="J1031">
            <v>7100</v>
          </cell>
          <cell r="L1031">
            <v>255</v>
          </cell>
        </row>
        <row r="1034">
          <cell r="I1034">
            <v>0</v>
          </cell>
          <cell r="J1034">
            <v>11100</v>
          </cell>
          <cell r="L1034">
            <v>375</v>
          </cell>
        </row>
        <row r="1035">
          <cell r="I1035">
            <v>260</v>
          </cell>
          <cell r="J1035">
            <v>14000</v>
          </cell>
          <cell r="L1035">
            <v>320</v>
          </cell>
        </row>
        <row r="1038">
          <cell r="I1038">
            <v>200</v>
          </cell>
          <cell r="J1038">
            <v>9020</v>
          </cell>
          <cell r="L1038">
            <v>570</v>
          </cell>
        </row>
        <row r="1039">
          <cell r="I1039">
            <v>200</v>
          </cell>
          <cell r="J1039">
            <v>15000</v>
          </cell>
          <cell r="L1039">
            <v>50</v>
          </cell>
        </row>
        <row r="1040">
          <cell r="I1040">
            <v>320</v>
          </cell>
          <cell r="J1040">
            <v>7030</v>
          </cell>
          <cell r="L1040">
            <v>205</v>
          </cell>
        </row>
        <row r="1041">
          <cell r="I1041">
            <v>590</v>
          </cell>
          <cell r="J1041">
            <v>10250</v>
          </cell>
          <cell r="L1041">
            <v>265</v>
          </cell>
        </row>
        <row r="1042">
          <cell r="I1042">
            <v>590</v>
          </cell>
          <cell r="J1042">
            <v>8950</v>
          </cell>
          <cell r="L1042">
            <v>300</v>
          </cell>
        </row>
        <row r="1045">
          <cell r="I1045">
            <v>540</v>
          </cell>
          <cell r="J1045">
            <v>3800</v>
          </cell>
          <cell r="L1045">
            <v>970</v>
          </cell>
          <cell r="M1045">
            <v>740</v>
          </cell>
        </row>
        <row r="1046">
          <cell r="I1046">
            <v>270</v>
          </cell>
          <cell r="J1046">
            <v>1760</v>
          </cell>
          <cell r="L1046">
            <v>970</v>
          </cell>
        </row>
        <row r="1047">
          <cell r="I1047">
            <v>275</v>
          </cell>
          <cell r="J1047">
            <v>260</v>
          </cell>
          <cell r="L1047">
            <v>360</v>
          </cell>
        </row>
        <row r="1048">
          <cell r="I1048">
            <v>150</v>
          </cell>
          <cell r="J1048">
            <v>135</v>
          </cell>
          <cell r="L1048">
            <v>280</v>
          </cell>
        </row>
        <row r="1049">
          <cell r="I1049">
            <v>796</v>
          </cell>
          <cell r="J1049">
            <v>460</v>
          </cell>
          <cell r="L1049">
            <v>720</v>
          </cell>
        </row>
        <row r="1052">
          <cell r="I1052">
            <v>2097</v>
          </cell>
          <cell r="J1052">
            <v>2378</v>
          </cell>
          <cell r="L1052">
            <v>1140</v>
          </cell>
        </row>
        <row r="1053">
          <cell r="I1053">
            <v>502</v>
          </cell>
          <cell r="J1053">
            <v>500</v>
          </cell>
          <cell r="L1053">
            <v>470</v>
          </cell>
        </row>
        <row r="1054">
          <cell r="I1054">
            <v>643</v>
          </cell>
          <cell r="J1054">
            <v>550</v>
          </cell>
          <cell r="L1054">
            <v>300</v>
          </cell>
        </row>
        <row r="1055">
          <cell r="I1055">
            <v>1455</v>
          </cell>
          <cell r="J1055">
            <v>5485</v>
          </cell>
          <cell r="L1055">
            <v>840</v>
          </cell>
          <cell r="M1055">
            <v>0</v>
          </cell>
        </row>
        <row r="1056">
          <cell r="I1056">
            <v>890</v>
          </cell>
          <cell r="J1056">
            <v>19090</v>
          </cell>
          <cell r="L1056">
            <v>500</v>
          </cell>
        </row>
        <row r="1059">
          <cell r="I1059">
            <v>394</v>
          </cell>
          <cell r="J1059">
            <v>24765</v>
          </cell>
          <cell r="L1059">
            <v>900</v>
          </cell>
        </row>
        <row r="1060">
          <cell r="I1060">
            <v>466</v>
          </cell>
          <cell r="J1060">
            <v>33350</v>
          </cell>
          <cell r="L1060">
            <v>1050</v>
          </cell>
        </row>
        <row r="1061">
          <cell r="I1061">
            <v>1250</v>
          </cell>
          <cell r="J1061">
            <v>29496</v>
          </cell>
          <cell r="L1061">
            <v>275</v>
          </cell>
        </row>
        <row r="1062">
          <cell r="I1062">
            <v>520</v>
          </cell>
          <cell r="J1062">
            <v>21130</v>
          </cell>
          <cell r="L1062">
            <v>230</v>
          </cell>
          <cell r="M1062">
            <v>1000</v>
          </cell>
        </row>
        <row r="1063">
          <cell r="I1063">
            <v>680</v>
          </cell>
          <cell r="J1063">
            <v>27905</v>
          </cell>
          <cell r="L1063">
            <v>375</v>
          </cell>
        </row>
        <row r="1066">
          <cell r="I1066">
            <v>806</v>
          </cell>
          <cell r="J1066">
            <v>18586</v>
          </cell>
          <cell r="L1066">
            <v>320</v>
          </cell>
        </row>
        <row r="1067">
          <cell r="I1067">
            <v>786</v>
          </cell>
          <cell r="J1067">
            <v>12210</v>
          </cell>
          <cell r="L1067">
            <v>120</v>
          </cell>
        </row>
        <row r="1068">
          <cell r="I1068">
            <v>806</v>
          </cell>
          <cell r="J1068">
            <v>13997</v>
          </cell>
          <cell r="L1068">
            <v>735</v>
          </cell>
        </row>
        <row r="1069">
          <cell r="I1069">
            <v>965</v>
          </cell>
          <cell r="J1069">
            <v>10452</v>
          </cell>
          <cell r="L1069">
            <v>320</v>
          </cell>
        </row>
        <row r="1070">
          <cell r="I1070">
            <v>1253</v>
          </cell>
          <cell r="J1070">
            <v>13982</v>
          </cell>
          <cell r="L1070">
            <v>755</v>
          </cell>
        </row>
        <row r="1071">
          <cell r="I1071">
            <v>160</v>
          </cell>
          <cell r="L1071">
            <v>530</v>
          </cell>
        </row>
        <row r="1072">
          <cell r="I1072">
            <v>1165</v>
          </cell>
          <cell r="L1072">
            <v>60</v>
          </cell>
        </row>
        <row r="1073">
          <cell r="I1073">
            <v>1880</v>
          </cell>
          <cell r="J1073">
            <v>4047</v>
          </cell>
          <cell r="L1073">
            <v>195</v>
          </cell>
        </row>
        <row r="1074">
          <cell r="I1074">
            <v>795</v>
          </cell>
          <cell r="J1074">
            <v>48810</v>
          </cell>
          <cell r="L1074">
            <v>250</v>
          </cell>
        </row>
        <row r="1075">
          <cell r="I1075">
            <v>2232</v>
          </cell>
          <cell r="J1075">
            <v>12160</v>
          </cell>
          <cell r="L1075">
            <v>50</v>
          </cell>
        </row>
        <row r="1076">
          <cell r="I1076">
            <v>3341</v>
          </cell>
          <cell r="J1076">
            <v>12513</v>
          </cell>
          <cell r="L1076">
            <v>150</v>
          </cell>
        </row>
        <row r="1077">
          <cell r="I1077">
            <v>1099</v>
          </cell>
          <cell r="J1077">
            <v>68890</v>
          </cell>
          <cell r="L1077">
            <v>25</v>
          </cell>
        </row>
        <row r="1078">
          <cell r="I1078">
            <v>240</v>
          </cell>
          <cell r="L1078">
            <v>190</v>
          </cell>
        </row>
        <row r="1079">
          <cell r="I1079">
            <v>900</v>
          </cell>
          <cell r="L1079">
            <v>150</v>
          </cell>
        </row>
        <row r="1080">
          <cell r="I1080">
            <v>1536</v>
          </cell>
          <cell r="J1080">
            <v>52250</v>
          </cell>
          <cell r="L1080">
            <v>100</v>
          </cell>
        </row>
        <row r="1081">
          <cell r="I1081">
            <v>1050</v>
          </cell>
          <cell r="J1081">
            <v>37760</v>
          </cell>
          <cell r="L1081">
            <v>265</v>
          </cell>
        </row>
        <row r="1082">
          <cell r="I1082">
            <v>19150</v>
          </cell>
          <cell r="J1082">
            <v>22880</v>
          </cell>
          <cell r="L1082">
            <v>100</v>
          </cell>
        </row>
        <row r="1083">
          <cell r="I1083">
            <v>2500</v>
          </cell>
          <cell r="J1083">
            <v>30435</v>
          </cell>
          <cell r="L1083">
            <v>395</v>
          </cell>
        </row>
        <row r="1084">
          <cell r="I1084">
            <v>1213</v>
          </cell>
          <cell r="J1084">
            <v>20705</v>
          </cell>
          <cell r="L1084">
            <v>510</v>
          </cell>
        </row>
        <row r="1085">
          <cell r="I1085">
            <v>625</v>
          </cell>
        </row>
        <row r="1086">
          <cell r="I1086">
            <v>2030</v>
          </cell>
          <cell r="L1086">
            <v>20</v>
          </cell>
        </row>
        <row r="1087">
          <cell r="I1087">
            <v>7460</v>
          </cell>
          <cell r="J1087">
            <v>22890</v>
          </cell>
          <cell r="L1087">
            <v>150</v>
          </cell>
        </row>
        <row r="1089">
          <cell r="I1089">
            <v>2433</v>
          </cell>
          <cell r="J1089">
            <v>28744</v>
          </cell>
          <cell r="L1089">
            <v>580</v>
          </cell>
        </row>
        <row r="1090">
          <cell r="I1090">
            <v>1450</v>
          </cell>
          <cell r="J1090">
            <v>15800</v>
          </cell>
          <cell r="L1090">
            <v>900</v>
          </cell>
        </row>
        <row r="1091">
          <cell r="I1091">
            <v>3962</v>
          </cell>
          <cell r="J1091">
            <v>21087</v>
          </cell>
          <cell r="L1091">
            <v>15</v>
          </cell>
        </row>
        <row r="1092">
          <cell r="I1092">
            <v>2524</v>
          </cell>
          <cell r="L1092">
            <v>50</v>
          </cell>
        </row>
        <row r="1093">
          <cell r="I1093">
            <v>385</v>
          </cell>
          <cell r="L1093">
            <v>100</v>
          </cell>
        </row>
        <row r="1095">
          <cell r="I1095">
            <v>6275</v>
          </cell>
          <cell r="J1095">
            <v>31917</v>
          </cell>
          <cell r="L1095">
            <v>150</v>
          </cell>
          <cell r="M1095">
            <v>170</v>
          </cell>
        </row>
        <row r="1096">
          <cell r="I1096">
            <v>7308</v>
          </cell>
          <cell r="J1096">
            <v>14800</v>
          </cell>
          <cell r="L1096">
            <v>40</v>
          </cell>
        </row>
        <row r="1097">
          <cell r="I1097">
            <v>444</v>
          </cell>
          <cell r="J1097">
            <v>17748</v>
          </cell>
          <cell r="L1097">
            <v>295</v>
          </cell>
        </row>
        <row r="1098">
          <cell r="I1098">
            <v>0</v>
          </cell>
          <cell r="J1098">
            <v>49495</v>
          </cell>
          <cell r="L1098">
            <v>50</v>
          </cell>
          <cell r="M1098">
            <v>365</v>
          </cell>
        </row>
        <row r="1099">
          <cell r="I1099">
            <v>1000</v>
          </cell>
          <cell r="J1099">
            <v>16403</v>
          </cell>
          <cell r="L1099">
            <v>65</v>
          </cell>
        </row>
        <row r="1101">
          <cell r="I1101">
            <v>3895</v>
          </cell>
          <cell r="L1101">
            <v>80</v>
          </cell>
        </row>
        <row r="1103">
          <cell r="I1103">
            <v>2550</v>
          </cell>
          <cell r="J1103">
            <v>27730</v>
          </cell>
          <cell r="L1103">
            <v>75</v>
          </cell>
        </row>
        <row r="1104">
          <cell r="I1104">
            <v>1000</v>
          </cell>
          <cell r="J1104">
            <v>45310</v>
          </cell>
          <cell r="L1104">
            <v>10</v>
          </cell>
        </row>
        <row r="1105">
          <cell r="I1105">
            <v>0</v>
          </cell>
          <cell r="J1105">
            <v>33175</v>
          </cell>
          <cell r="L1105">
            <v>350</v>
          </cell>
        </row>
        <row r="1106">
          <cell r="I1106">
            <v>0</v>
          </cell>
          <cell r="J1106">
            <v>85050</v>
          </cell>
          <cell r="L1106">
            <v>935</v>
          </cell>
          <cell r="M1106">
            <v>600</v>
          </cell>
        </row>
        <row r="1107">
          <cell r="I1107">
            <v>130</v>
          </cell>
        </row>
        <row r="1108">
          <cell r="I1108">
            <v>100</v>
          </cell>
          <cell r="L1108">
            <v>20</v>
          </cell>
        </row>
        <row r="1109">
          <cell r="I1109">
            <v>4630</v>
          </cell>
          <cell r="J1109">
            <v>35550</v>
          </cell>
          <cell r="L1109">
            <v>30</v>
          </cell>
          <cell r="M1109">
            <v>400</v>
          </cell>
        </row>
        <row r="1110">
          <cell r="I1110">
            <v>1690</v>
          </cell>
          <cell r="J1110">
            <v>18500</v>
          </cell>
          <cell r="L1110">
            <v>280</v>
          </cell>
        </row>
        <row r="1111">
          <cell r="I1111">
            <v>4100</v>
          </cell>
          <cell r="J1111">
            <v>29500</v>
          </cell>
          <cell r="L1111">
            <v>65</v>
          </cell>
        </row>
        <row r="1112">
          <cell r="I1112">
            <v>10</v>
          </cell>
          <cell r="J1112">
            <v>21300</v>
          </cell>
          <cell r="L1112">
            <v>120</v>
          </cell>
        </row>
        <row r="1113">
          <cell r="I1113">
            <v>0</v>
          </cell>
          <cell r="J1113">
            <v>16700</v>
          </cell>
          <cell r="L1113">
            <v>175</v>
          </cell>
        </row>
        <row r="1114">
          <cell r="I1114">
            <v>1200</v>
          </cell>
          <cell r="L1114">
            <v>50</v>
          </cell>
        </row>
        <row r="1115">
          <cell r="I1115">
            <v>170</v>
          </cell>
        </row>
        <row r="1116">
          <cell r="I1116">
            <v>100</v>
          </cell>
          <cell r="J1116">
            <v>19600</v>
          </cell>
          <cell r="L1116">
            <v>500</v>
          </cell>
        </row>
        <row r="1117">
          <cell r="I1117">
            <v>139</v>
          </cell>
          <cell r="J1117">
            <v>28970</v>
          </cell>
          <cell r="L1117">
            <v>1600</v>
          </cell>
        </row>
        <row r="1118">
          <cell r="I1118">
            <v>0</v>
          </cell>
          <cell r="J1118">
            <v>32700</v>
          </cell>
        </row>
        <row r="1119">
          <cell r="I1119">
            <v>8475</v>
          </cell>
          <cell r="J1119">
            <v>27350</v>
          </cell>
          <cell r="L1119">
            <v>200</v>
          </cell>
        </row>
        <row r="1120">
          <cell r="I1120">
            <v>100</v>
          </cell>
          <cell r="J1120">
            <v>39200</v>
          </cell>
          <cell r="L1120">
            <v>200</v>
          </cell>
        </row>
        <row r="1121">
          <cell r="I1121">
            <v>100</v>
          </cell>
          <cell r="J1121">
            <v>42450</v>
          </cell>
          <cell r="L1121">
            <v>30</v>
          </cell>
        </row>
        <row r="1122">
          <cell r="I1122">
            <v>438</v>
          </cell>
          <cell r="J1122">
            <v>0</v>
          </cell>
          <cell r="L1122">
            <v>170</v>
          </cell>
          <cell r="M1122">
            <v>0</v>
          </cell>
        </row>
        <row r="1123">
          <cell r="I1123">
            <v>520</v>
          </cell>
          <cell r="J1123">
            <v>49900</v>
          </cell>
          <cell r="L1123">
            <v>20</v>
          </cell>
        </row>
        <row r="1124">
          <cell r="I1124">
            <v>2000</v>
          </cell>
          <cell r="J1124">
            <v>98160</v>
          </cell>
          <cell r="L1124">
            <v>25</v>
          </cell>
        </row>
        <row r="1125">
          <cell r="I1125">
            <v>935</v>
          </cell>
          <cell r="J1125">
            <v>44125</v>
          </cell>
          <cell r="L1125">
            <v>40</v>
          </cell>
        </row>
        <row r="1127">
          <cell r="I1127">
            <v>15</v>
          </cell>
          <cell r="J1127">
            <v>3000</v>
          </cell>
        </row>
        <row r="1128">
          <cell r="I1128">
            <v>5</v>
          </cell>
          <cell r="J1128">
            <v>1500</v>
          </cell>
        </row>
        <row r="1131">
          <cell r="I1131">
            <v>20</v>
          </cell>
          <cell r="J1131">
            <v>2600</v>
          </cell>
        </row>
        <row r="1132">
          <cell r="I1132">
            <v>5</v>
          </cell>
          <cell r="J1132">
            <v>2500</v>
          </cell>
        </row>
        <row r="1133">
          <cell r="I1133">
            <v>5</v>
          </cell>
          <cell r="J1133">
            <v>1000</v>
          </cell>
        </row>
        <row r="1134">
          <cell r="I1134">
            <v>5</v>
          </cell>
          <cell r="J1134">
            <v>3500</v>
          </cell>
        </row>
        <row r="1135">
          <cell r="I1135">
            <v>5</v>
          </cell>
          <cell r="J1135">
            <v>4100</v>
          </cell>
        </row>
        <row r="1138">
          <cell r="I1138">
            <v>105</v>
          </cell>
          <cell r="J1138">
            <v>3500</v>
          </cell>
        </row>
        <row r="1139">
          <cell r="I1139">
            <v>50</v>
          </cell>
          <cell r="J1139">
            <v>2500</v>
          </cell>
        </row>
        <row r="1140">
          <cell r="I1140">
            <v>0</v>
          </cell>
          <cell r="J1140">
            <v>3000</v>
          </cell>
        </row>
        <row r="1141">
          <cell r="I1141">
            <v>0</v>
          </cell>
          <cell r="J1141">
            <v>3020</v>
          </cell>
        </row>
        <row r="1142">
          <cell r="I1142">
            <v>0</v>
          </cell>
          <cell r="J1142">
            <v>3500</v>
          </cell>
        </row>
        <row r="1145">
          <cell r="I1145">
            <v>120</v>
          </cell>
          <cell r="J1145">
            <v>3500</v>
          </cell>
        </row>
        <row r="1146">
          <cell r="I1146">
            <v>115</v>
          </cell>
          <cell r="J1146">
            <v>2500</v>
          </cell>
        </row>
        <row r="1147">
          <cell r="I1147">
            <v>120</v>
          </cell>
          <cell r="J1147">
            <v>4000</v>
          </cell>
        </row>
        <row r="1148">
          <cell r="I1148">
            <v>5</v>
          </cell>
          <cell r="J1148">
            <v>5000</v>
          </cell>
        </row>
        <row r="1149">
          <cell r="I1149">
            <v>0</v>
          </cell>
          <cell r="J1149">
            <v>1500</v>
          </cell>
        </row>
        <row r="1152">
          <cell r="I1152">
            <v>50</v>
          </cell>
          <cell r="J1152">
            <v>7600</v>
          </cell>
        </row>
        <row r="1153">
          <cell r="I1153">
            <v>5</v>
          </cell>
          <cell r="J1153">
            <v>6000</v>
          </cell>
        </row>
        <row r="1154">
          <cell r="I1154">
            <v>20</v>
          </cell>
          <cell r="J1154">
            <v>3000</v>
          </cell>
        </row>
        <row r="1155">
          <cell r="I1155">
            <v>10</v>
          </cell>
          <cell r="J1155">
            <v>4500</v>
          </cell>
        </row>
        <row r="1156">
          <cell r="I1156">
            <v>0</v>
          </cell>
          <cell r="J1156">
            <v>8000</v>
          </cell>
        </row>
        <row r="1159">
          <cell r="I1159">
            <v>205</v>
          </cell>
          <cell r="J1159">
            <v>3000</v>
          </cell>
        </row>
        <row r="1160">
          <cell r="I1160">
            <v>65</v>
          </cell>
          <cell r="J1160">
            <v>6000</v>
          </cell>
        </row>
        <row r="1161">
          <cell r="I1161">
            <v>20</v>
          </cell>
          <cell r="J1161">
            <v>0</v>
          </cell>
        </row>
        <row r="1162">
          <cell r="I1162">
            <v>15</v>
          </cell>
          <cell r="J1162">
            <v>4000</v>
          </cell>
        </row>
        <row r="1163">
          <cell r="I1163">
            <v>15</v>
          </cell>
          <cell r="J1163">
            <v>5500</v>
          </cell>
        </row>
        <row r="1166">
          <cell r="I1166">
            <v>35</v>
          </cell>
          <cell r="J1166">
            <v>4000</v>
          </cell>
        </row>
        <row r="1168">
          <cell r="I1168">
            <v>5</v>
          </cell>
          <cell r="J1168">
            <v>5500</v>
          </cell>
        </row>
        <row r="1169">
          <cell r="I1169">
            <v>5</v>
          </cell>
          <cell r="J1169">
            <v>7450</v>
          </cell>
        </row>
        <row r="1170">
          <cell r="I1170">
            <v>130</v>
          </cell>
          <cell r="J1170">
            <v>6000</v>
          </cell>
        </row>
        <row r="1173">
          <cell r="I1173">
            <v>90</v>
          </cell>
          <cell r="J1173">
            <v>4900</v>
          </cell>
        </row>
        <row r="1174">
          <cell r="I1174">
            <v>55</v>
          </cell>
          <cell r="J1174">
            <v>3800</v>
          </cell>
        </row>
        <row r="1175">
          <cell r="I1175">
            <v>30</v>
          </cell>
          <cell r="J1175">
            <v>4630</v>
          </cell>
        </row>
        <row r="1176">
          <cell r="I1176">
            <v>310</v>
          </cell>
          <cell r="J1176">
            <v>3005</v>
          </cell>
        </row>
        <row r="1177">
          <cell r="I1177">
            <v>5</v>
          </cell>
          <cell r="J1177">
            <v>500</v>
          </cell>
        </row>
        <row r="1180">
          <cell r="I1180">
            <v>115</v>
          </cell>
          <cell r="J1180">
            <v>6000</v>
          </cell>
        </row>
        <row r="1181">
          <cell r="I1181">
            <v>60</v>
          </cell>
          <cell r="J1181">
            <v>1500</v>
          </cell>
        </row>
        <row r="1182">
          <cell r="I1182">
            <v>20</v>
          </cell>
          <cell r="J1182">
            <v>3000</v>
          </cell>
        </row>
        <row r="1183">
          <cell r="I1183">
            <v>40</v>
          </cell>
          <cell r="J1183">
            <v>3000</v>
          </cell>
        </row>
        <row r="1184">
          <cell r="I1184">
            <v>100</v>
          </cell>
          <cell r="J1184">
            <v>4000</v>
          </cell>
        </row>
        <row r="1190">
          <cell r="I1190">
            <v>5</v>
          </cell>
          <cell r="J1190">
            <v>0</v>
          </cell>
        </row>
        <row r="1191">
          <cell r="I1191">
            <v>0</v>
          </cell>
          <cell r="J1191">
            <v>2000</v>
          </cell>
        </row>
        <row r="1192">
          <cell r="I1192">
            <v>100</v>
          </cell>
          <cell r="J1192">
            <v>2500</v>
          </cell>
        </row>
        <row r="1193">
          <cell r="I1193">
            <v>5</v>
          </cell>
          <cell r="J1193">
            <v>2950</v>
          </cell>
        </row>
        <row r="1194">
          <cell r="I1194">
            <v>0</v>
          </cell>
          <cell r="J1194">
            <v>500</v>
          </cell>
        </row>
        <row r="1197">
          <cell r="I1197">
            <v>50</v>
          </cell>
          <cell r="J1197">
            <v>1600</v>
          </cell>
        </row>
        <row r="1198">
          <cell r="I1198">
            <v>5</v>
          </cell>
          <cell r="J1198">
            <v>2650</v>
          </cell>
        </row>
        <row r="1199">
          <cell r="I1199">
            <v>15</v>
          </cell>
          <cell r="J1199">
            <v>1500</v>
          </cell>
        </row>
        <row r="1200">
          <cell r="I1200">
            <v>65</v>
          </cell>
          <cell r="J1200">
            <v>2500</v>
          </cell>
        </row>
        <row r="1201">
          <cell r="I1201">
            <v>150</v>
          </cell>
          <cell r="J1201">
            <v>6500</v>
          </cell>
        </row>
        <row r="1204">
          <cell r="I1204">
            <v>50</v>
          </cell>
          <cell r="J1204">
            <v>2100</v>
          </cell>
        </row>
        <row r="1205">
          <cell r="I1205">
            <v>0</v>
          </cell>
          <cell r="J1205">
            <v>5000</v>
          </cell>
        </row>
        <row r="1206">
          <cell r="I1206">
            <v>10</v>
          </cell>
          <cell r="J1206">
            <v>4500</v>
          </cell>
        </row>
        <row r="1207">
          <cell r="I1207">
            <v>10</v>
          </cell>
          <cell r="J1207">
            <v>4900</v>
          </cell>
        </row>
        <row r="1211">
          <cell r="I1211">
            <v>5</v>
          </cell>
          <cell r="J1211">
            <v>4500</v>
          </cell>
        </row>
        <row r="1212">
          <cell r="I1212">
            <v>25</v>
          </cell>
          <cell r="J1212">
            <v>4200</v>
          </cell>
        </row>
        <row r="1213">
          <cell r="I1213">
            <v>10</v>
          </cell>
          <cell r="J1213">
            <v>6000</v>
          </cell>
        </row>
        <row r="1214">
          <cell r="I1214">
            <v>5</v>
          </cell>
          <cell r="J1214">
            <v>1870</v>
          </cell>
        </row>
        <row r="1215">
          <cell r="I1215">
            <v>5</v>
          </cell>
          <cell r="J1215">
            <v>5210</v>
          </cell>
        </row>
        <row r="1218">
          <cell r="I1218">
            <v>50</v>
          </cell>
          <cell r="J1218">
            <v>6600</v>
          </cell>
        </row>
        <row r="1219">
          <cell r="I1219">
            <v>0</v>
          </cell>
          <cell r="J1219">
            <v>5600</v>
          </cell>
        </row>
        <row r="1220">
          <cell r="I1220">
            <v>85</v>
          </cell>
          <cell r="J1220">
            <v>7000</v>
          </cell>
        </row>
        <row r="1221">
          <cell r="I1221">
            <v>65</v>
          </cell>
          <cell r="J1221">
            <v>5000</v>
          </cell>
        </row>
        <row r="1222">
          <cell r="I1222">
            <v>220</v>
          </cell>
          <cell r="J1222">
            <v>3000</v>
          </cell>
        </row>
        <row r="1225">
          <cell r="I1225">
            <v>5</v>
          </cell>
          <cell r="J1225">
            <v>1000</v>
          </cell>
        </row>
        <row r="1226">
          <cell r="I1226">
            <v>85</v>
          </cell>
          <cell r="J1226">
            <v>2000</v>
          </cell>
        </row>
        <row r="1227">
          <cell r="I1227">
            <v>5</v>
          </cell>
          <cell r="J1227">
            <v>1500</v>
          </cell>
        </row>
        <row r="1228">
          <cell r="I1228">
            <v>50</v>
          </cell>
          <cell r="J1228">
            <v>5400</v>
          </cell>
        </row>
        <row r="1229">
          <cell r="I1229">
            <v>10</v>
          </cell>
          <cell r="J1229">
            <v>4750</v>
          </cell>
        </row>
        <row r="1232">
          <cell r="I1232">
            <v>10</v>
          </cell>
          <cell r="J1232">
            <v>3500</v>
          </cell>
        </row>
        <row r="1233">
          <cell r="I1233">
            <v>5</v>
          </cell>
          <cell r="J1233">
            <v>1800</v>
          </cell>
        </row>
        <row r="1234">
          <cell r="I1234">
            <v>110</v>
          </cell>
          <cell r="J1234">
            <v>1500</v>
          </cell>
        </row>
        <row r="1235">
          <cell r="I1235">
            <v>5</v>
          </cell>
          <cell r="J1235">
            <v>500</v>
          </cell>
        </row>
        <row r="1236">
          <cell r="I1236">
            <v>5</v>
          </cell>
          <cell r="J1236">
            <v>600</v>
          </cell>
        </row>
        <row r="1239">
          <cell r="I1239">
            <v>30</v>
          </cell>
          <cell r="J1239">
            <v>0</v>
          </cell>
        </row>
        <row r="1240">
          <cell r="I1240">
            <v>0</v>
          </cell>
          <cell r="J1240">
            <v>1000</v>
          </cell>
        </row>
        <row r="1241">
          <cell r="I1241">
            <v>5</v>
          </cell>
          <cell r="J1241">
            <v>1050</v>
          </cell>
        </row>
        <row r="1242">
          <cell r="I1242">
            <v>10</v>
          </cell>
          <cell r="J1242">
            <v>1700</v>
          </cell>
        </row>
        <row r="1243">
          <cell r="I1243">
            <v>55</v>
          </cell>
          <cell r="J1243">
            <v>1500</v>
          </cell>
        </row>
        <row r="1246">
          <cell r="I1246">
            <v>35</v>
          </cell>
          <cell r="J1246">
            <v>4500</v>
          </cell>
        </row>
        <row r="1247">
          <cell r="I1247">
            <v>5</v>
          </cell>
          <cell r="J1247">
            <v>3000</v>
          </cell>
        </row>
        <row r="1248">
          <cell r="I1248">
            <v>15</v>
          </cell>
          <cell r="J1248">
            <v>2700</v>
          </cell>
        </row>
        <row r="1250">
          <cell r="I1250">
            <v>200</v>
          </cell>
          <cell r="J1250">
            <v>3500</v>
          </cell>
        </row>
        <row r="1251">
          <cell r="I1251">
            <v>15</v>
          </cell>
          <cell r="J1251">
            <v>0</v>
          </cell>
        </row>
        <row r="1254">
          <cell r="I1254">
            <v>500</v>
          </cell>
          <cell r="J1254">
            <v>3800</v>
          </cell>
        </row>
        <row r="1255">
          <cell r="I1255">
            <v>30</v>
          </cell>
          <cell r="J1255">
            <v>4000</v>
          </cell>
        </row>
        <row r="1256">
          <cell r="I1256">
            <v>5</v>
          </cell>
          <cell r="J1256">
            <v>1500</v>
          </cell>
        </row>
        <row r="1257">
          <cell r="I1257">
            <v>5</v>
          </cell>
          <cell r="J1257">
            <v>2500</v>
          </cell>
        </row>
        <row r="1261">
          <cell r="I1261">
            <v>70</v>
          </cell>
          <cell r="J1261">
            <v>1000</v>
          </cell>
        </row>
        <row r="1262">
          <cell r="I1262">
            <v>210</v>
          </cell>
          <cell r="J1262">
            <v>2000</v>
          </cell>
        </row>
        <row r="1263">
          <cell r="I1263">
            <v>10</v>
          </cell>
          <cell r="J1263">
            <v>4000</v>
          </cell>
        </row>
        <row r="1264">
          <cell r="I1264">
            <v>50</v>
          </cell>
          <cell r="J1264">
            <v>5000</v>
          </cell>
        </row>
        <row r="1265">
          <cell r="I1265">
            <v>350</v>
          </cell>
          <cell r="J1265">
            <v>8600</v>
          </cell>
        </row>
        <row r="1268">
          <cell r="I1268">
            <v>55</v>
          </cell>
          <cell r="J1268">
            <v>4000</v>
          </cell>
        </row>
        <row r="1269">
          <cell r="I1269">
            <v>0</v>
          </cell>
          <cell r="J1269">
            <v>1000</v>
          </cell>
        </row>
        <row r="1270">
          <cell r="I1270">
            <v>0</v>
          </cell>
          <cell r="J1270">
            <v>1000</v>
          </cell>
        </row>
        <row r="1271">
          <cell r="I1271">
            <v>5</v>
          </cell>
          <cell r="J1271">
            <v>3500</v>
          </cell>
        </row>
        <row r="1272">
          <cell r="I1272">
            <v>10</v>
          </cell>
          <cell r="J1272">
            <v>5000</v>
          </cell>
        </row>
        <row r="1275">
          <cell r="I1275">
            <v>50</v>
          </cell>
          <cell r="J1275">
            <v>3000</v>
          </cell>
        </row>
        <row r="1276">
          <cell r="I1276">
            <v>15</v>
          </cell>
          <cell r="J1276">
            <v>4000</v>
          </cell>
        </row>
        <row r="1277">
          <cell r="I1277">
            <v>10</v>
          </cell>
          <cell r="J1277">
            <v>4500</v>
          </cell>
        </row>
        <row r="1278">
          <cell r="I1278">
            <v>5</v>
          </cell>
          <cell r="J1278">
            <v>6500</v>
          </cell>
        </row>
        <row r="1279">
          <cell r="I1279">
            <v>0</v>
          </cell>
          <cell r="J1279">
            <v>0</v>
          </cell>
        </row>
        <row r="1282">
          <cell r="I1282">
            <v>200</v>
          </cell>
          <cell r="J1282">
            <v>4000</v>
          </cell>
        </row>
        <row r="1283">
          <cell r="I1283">
            <v>10</v>
          </cell>
          <cell r="J1283">
            <v>1000</v>
          </cell>
        </row>
        <row r="1284">
          <cell r="I1284">
            <v>5</v>
          </cell>
          <cell r="J1284">
            <v>0</v>
          </cell>
        </row>
        <row r="1285">
          <cell r="I1285">
            <v>10</v>
          </cell>
          <cell r="J1285">
            <v>0</v>
          </cell>
        </row>
        <row r="1286">
          <cell r="I1286">
            <v>50</v>
          </cell>
          <cell r="J1286">
            <v>5500</v>
          </cell>
        </row>
        <row r="1289">
          <cell r="I1289">
            <v>205</v>
          </cell>
          <cell r="J1289">
            <v>1200</v>
          </cell>
        </row>
        <row r="1290">
          <cell r="I1290">
            <v>0</v>
          </cell>
          <cell r="J1290">
            <v>6700</v>
          </cell>
        </row>
        <row r="1291">
          <cell r="I1291">
            <v>0</v>
          </cell>
          <cell r="J1291">
            <v>7000</v>
          </cell>
        </row>
        <row r="1292">
          <cell r="I1292">
            <v>0</v>
          </cell>
          <cell r="J1292">
            <v>4400</v>
          </cell>
        </row>
        <row r="1293">
          <cell r="I1293">
            <v>1020</v>
          </cell>
          <cell r="J1293">
            <v>9380</v>
          </cell>
        </row>
        <row r="1296">
          <cell r="I1296">
            <v>105</v>
          </cell>
          <cell r="J1296">
            <v>0</v>
          </cell>
        </row>
        <row r="1297">
          <cell r="I1297">
            <v>0</v>
          </cell>
          <cell r="J1297">
            <v>0</v>
          </cell>
        </row>
        <row r="1298">
          <cell r="I1298">
            <v>0</v>
          </cell>
          <cell r="J1298">
            <v>0</v>
          </cell>
        </row>
        <row r="1299">
          <cell r="I1299">
            <v>515</v>
          </cell>
          <cell r="J1299">
            <v>200</v>
          </cell>
        </row>
        <row r="1300">
          <cell r="I1300">
            <v>10</v>
          </cell>
          <cell r="J1300">
            <v>7100</v>
          </cell>
        </row>
        <row r="1303">
          <cell r="I1303">
            <v>45</v>
          </cell>
          <cell r="J1303">
            <v>1100</v>
          </cell>
        </row>
        <row r="1304">
          <cell r="I1304">
            <v>80</v>
          </cell>
          <cell r="J1304">
            <v>2500</v>
          </cell>
        </row>
        <row r="1305">
          <cell r="I1305">
            <v>0</v>
          </cell>
          <cell r="J1305">
            <v>0</v>
          </cell>
        </row>
        <row r="1306">
          <cell r="I1306">
            <v>5</v>
          </cell>
          <cell r="J1306">
            <v>3950</v>
          </cell>
        </row>
        <row r="1307">
          <cell r="I1307">
            <v>5</v>
          </cell>
          <cell r="J1307">
            <v>1900</v>
          </cell>
        </row>
        <row r="1310">
          <cell r="I1310">
            <v>305</v>
          </cell>
          <cell r="J1310">
            <v>2000</v>
          </cell>
          <cell r="L1310">
            <v>50</v>
          </cell>
        </row>
        <row r="1312">
          <cell r="I1312">
            <v>410</v>
          </cell>
          <cell r="J1312">
            <v>2000</v>
          </cell>
        </row>
        <row r="1313">
          <cell r="I1313">
            <v>65</v>
          </cell>
          <cell r="J1313">
            <v>3000</v>
          </cell>
        </row>
        <row r="1314">
          <cell r="I1314">
            <v>35</v>
          </cell>
          <cell r="J1314">
            <v>2800</v>
          </cell>
        </row>
        <row r="1315">
          <cell r="I1315">
            <v>15</v>
          </cell>
          <cell r="J1315">
            <v>1250</v>
          </cell>
        </row>
        <row r="1318">
          <cell r="I1318">
            <v>55</v>
          </cell>
          <cell r="J1318">
            <v>0</v>
          </cell>
        </row>
        <row r="1319">
          <cell r="I1319">
            <v>60</v>
          </cell>
          <cell r="J1319">
            <v>3000</v>
          </cell>
        </row>
        <row r="1320">
          <cell r="I1320">
            <v>45</v>
          </cell>
          <cell r="J1320">
            <v>3000</v>
          </cell>
        </row>
        <row r="1321">
          <cell r="I1321">
            <v>0</v>
          </cell>
          <cell r="J1321">
            <v>0</v>
          </cell>
        </row>
        <row r="1322">
          <cell r="I1322">
            <v>30</v>
          </cell>
          <cell r="J1322">
            <v>2000</v>
          </cell>
        </row>
        <row r="1325">
          <cell r="I1325">
            <v>10</v>
          </cell>
          <cell r="J1325">
            <v>0</v>
          </cell>
        </row>
        <row r="1326">
          <cell r="I1326">
            <v>115</v>
          </cell>
          <cell r="J1326">
            <v>1000</v>
          </cell>
        </row>
        <row r="1327">
          <cell r="I1327">
            <v>0</v>
          </cell>
          <cell r="J1327">
            <v>0</v>
          </cell>
        </row>
        <row r="1328">
          <cell r="I1328">
            <v>95</v>
          </cell>
          <cell r="J1328">
            <v>1000</v>
          </cell>
        </row>
        <row r="1329">
          <cell r="I1329">
            <v>135</v>
          </cell>
          <cell r="J1329">
            <v>2600</v>
          </cell>
        </row>
        <row r="1332">
          <cell r="I1332">
            <v>0</v>
          </cell>
          <cell r="J1332">
            <v>0</v>
          </cell>
        </row>
        <row r="1333">
          <cell r="I1333">
            <v>0</v>
          </cell>
          <cell r="J1333">
            <v>0</v>
          </cell>
        </row>
        <row r="1334">
          <cell r="I1334">
            <v>0</v>
          </cell>
          <cell r="J1334">
            <v>2850</v>
          </cell>
        </row>
        <row r="1335">
          <cell r="I1335">
            <v>0</v>
          </cell>
          <cell r="J1335">
            <v>2650</v>
          </cell>
        </row>
        <row r="1336">
          <cell r="I1336">
            <v>200</v>
          </cell>
          <cell r="J1336">
            <v>4600</v>
          </cell>
        </row>
        <row r="1339">
          <cell r="I1339">
            <v>0</v>
          </cell>
          <cell r="J1339">
            <v>0</v>
          </cell>
        </row>
        <row r="1340">
          <cell r="I1340">
            <v>10</v>
          </cell>
          <cell r="J1340">
            <v>1000</v>
          </cell>
        </row>
        <row r="1341">
          <cell r="I1341">
            <v>60</v>
          </cell>
          <cell r="J1341">
            <v>1000</v>
          </cell>
        </row>
        <row r="1342">
          <cell r="I1342">
            <v>0</v>
          </cell>
          <cell r="J1342">
            <v>0</v>
          </cell>
        </row>
        <row r="1343">
          <cell r="I1343">
            <v>0</v>
          </cell>
          <cell r="J1343">
            <v>1000</v>
          </cell>
        </row>
        <row r="1346">
          <cell r="I1346">
            <v>5</v>
          </cell>
          <cell r="J1346">
            <v>2100</v>
          </cell>
        </row>
        <row r="1347">
          <cell r="I1347">
            <v>50</v>
          </cell>
          <cell r="J1347">
            <v>2000</v>
          </cell>
        </row>
        <row r="1348">
          <cell r="I1348">
            <v>5</v>
          </cell>
          <cell r="J1348">
            <v>1000</v>
          </cell>
        </row>
        <row r="1349">
          <cell r="I1349">
            <v>5</v>
          </cell>
          <cell r="J1349">
            <v>2000</v>
          </cell>
          <cell r="L1349">
            <v>80</v>
          </cell>
        </row>
        <row r="1350">
          <cell r="I1350">
            <v>0</v>
          </cell>
          <cell r="J1350">
            <v>1000</v>
          </cell>
        </row>
        <row r="1353">
          <cell r="I1353">
            <v>15</v>
          </cell>
          <cell r="J1353">
            <v>0</v>
          </cell>
        </row>
        <row r="1354">
          <cell r="I1354">
            <v>115</v>
          </cell>
          <cell r="J1354">
            <v>1000</v>
          </cell>
        </row>
        <row r="1355">
          <cell r="I1355">
            <v>100</v>
          </cell>
          <cell r="J1355">
            <v>0</v>
          </cell>
        </row>
        <row r="1356">
          <cell r="I1356">
            <v>0</v>
          </cell>
          <cell r="J1356">
            <v>0</v>
          </cell>
        </row>
        <row r="1357">
          <cell r="I1357">
            <v>10</v>
          </cell>
          <cell r="J1357">
            <v>0</v>
          </cell>
        </row>
        <row r="1360">
          <cell r="I1360">
            <v>0</v>
          </cell>
          <cell r="J1360">
            <v>1000</v>
          </cell>
        </row>
        <row r="1361">
          <cell r="I1361">
            <v>0</v>
          </cell>
          <cell r="J1361">
            <v>10900</v>
          </cell>
          <cell r="L1361">
            <v>270</v>
          </cell>
        </row>
        <row r="1362">
          <cell r="I1362">
            <v>0</v>
          </cell>
          <cell r="J1362">
            <v>0</v>
          </cell>
        </row>
        <row r="1363">
          <cell r="I1363">
            <v>0</v>
          </cell>
          <cell r="J1363">
            <v>0</v>
          </cell>
        </row>
        <row r="1364">
          <cell r="I1364">
            <v>10</v>
          </cell>
          <cell r="J1364">
            <v>0</v>
          </cell>
        </row>
        <row r="1367">
          <cell r="I1367">
            <v>90</v>
          </cell>
          <cell r="J1367">
            <v>0</v>
          </cell>
        </row>
        <row r="1368">
          <cell r="I1368">
            <v>20</v>
          </cell>
          <cell r="J1368">
            <v>1000</v>
          </cell>
        </row>
        <row r="1369">
          <cell r="I1369">
            <v>95</v>
          </cell>
          <cell r="J1369">
            <v>0</v>
          </cell>
        </row>
        <row r="1370">
          <cell r="I1370">
            <v>5</v>
          </cell>
          <cell r="J1370">
            <v>0</v>
          </cell>
        </row>
        <row r="1371">
          <cell r="I1371">
            <v>0</v>
          </cell>
          <cell r="J1371">
            <v>1000</v>
          </cell>
        </row>
        <row r="1375">
          <cell r="I1375">
            <v>10</v>
          </cell>
          <cell r="J1375">
            <v>0</v>
          </cell>
          <cell r="L1375">
            <v>95</v>
          </cell>
        </row>
        <row r="1376">
          <cell r="I1376">
            <v>5</v>
          </cell>
          <cell r="J1376">
            <v>1000</v>
          </cell>
        </row>
        <row r="1377">
          <cell r="I1377">
            <v>50</v>
          </cell>
          <cell r="J1377">
            <v>0</v>
          </cell>
        </row>
        <row r="1378">
          <cell r="I1378">
            <v>20</v>
          </cell>
          <cell r="J1378">
            <v>0</v>
          </cell>
          <cell r="L1378">
            <v>50</v>
          </cell>
        </row>
        <row r="1381">
          <cell r="I1381">
            <v>5</v>
          </cell>
          <cell r="J1381">
            <v>0</v>
          </cell>
        </row>
        <row r="1382">
          <cell r="I1382">
            <v>20</v>
          </cell>
          <cell r="J1382">
            <v>0</v>
          </cell>
        </row>
        <row r="1383">
          <cell r="I1383">
            <v>130</v>
          </cell>
          <cell r="J1383">
            <v>3000</v>
          </cell>
        </row>
        <row r="1384">
          <cell r="I1384">
            <v>5</v>
          </cell>
          <cell r="J1384">
            <v>2000</v>
          </cell>
        </row>
        <row r="1385">
          <cell r="I1385">
            <v>10</v>
          </cell>
          <cell r="J1385">
            <v>0</v>
          </cell>
        </row>
        <row r="1388">
          <cell r="I1388">
            <v>0</v>
          </cell>
          <cell r="J1388">
            <v>5000</v>
          </cell>
        </row>
        <row r="1389">
          <cell r="I1389">
            <v>15</v>
          </cell>
          <cell r="J1389">
            <v>0</v>
          </cell>
        </row>
        <row r="1390">
          <cell r="I1390">
            <v>0</v>
          </cell>
          <cell r="J1390">
            <v>1000</v>
          </cell>
        </row>
        <row r="1391">
          <cell r="I1391">
            <v>200</v>
          </cell>
          <cell r="J1391">
            <v>0</v>
          </cell>
        </row>
        <row r="1392">
          <cell r="I1392">
            <v>200</v>
          </cell>
          <cell r="J1392">
            <v>3250</v>
          </cell>
          <cell r="L1392">
            <v>500</v>
          </cell>
        </row>
        <row r="1395">
          <cell r="I1395">
            <v>0</v>
          </cell>
          <cell r="J1395">
            <v>4000</v>
          </cell>
        </row>
        <row r="1396">
          <cell r="I1396">
            <v>10</v>
          </cell>
          <cell r="J1396">
            <v>1000</v>
          </cell>
        </row>
        <row r="1397">
          <cell r="I1397">
            <v>18</v>
          </cell>
          <cell r="J1397">
            <v>7000</v>
          </cell>
          <cell r="L1397">
            <v>200</v>
          </cell>
        </row>
        <row r="1398">
          <cell r="I1398">
            <v>105</v>
          </cell>
          <cell r="J1398">
            <v>2000</v>
          </cell>
        </row>
        <row r="1399">
          <cell r="I1399">
            <v>70</v>
          </cell>
          <cell r="J1399">
            <v>0</v>
          </cell>
        </row>
        <row r="1402">
          <cell r="I1402">
            <v>100</v>
          </cell>
          <cell r="J1402">
            <v>3000</v>
          </cell>
        </row>
        <row r="1403">
          <cell r="I1403">
            <v>105</v>
          </cell>
          <cell r="J1403">
            <v>2000</v>
          </cell>
          <cell r="L1403">
            <v>100</v>
          </cell>
        </row>
        <row r="1406">
          <cell r="I1406">
            <v>5</v>
          </cell>
          <cell r="J1406">
            <v>4000</v>
          </cell>
        </row>
        <row r="1407">
          <cell r="I1407">
            <v>0</v>
          </cell>
          <cell r="J1407">
            <v>5000</v>
          </cell>
        </row>
        <row r="1410">
          <cell r="I1410">
            <v>5850</v>
          </cell>
          <cell r="J1410">
            <v>2570</v>
          </cell>
        </row>
        <row r="1411">
          <cell r="I1411">
            <v>5</v>
          </cell>
          <cell r="J1411">
            <v>5000</v>
          </cell>
        </row>
        <row r="1412">
          <cell r="I1412">
            <v>5</v>
          </cell>
          <cell r="J1412">
            <v>4000</v>
          </cell>
          <cell r="L1412">
            <v>100</v>
          </cell>
        </row>
        <row r="1413">
          <cell r="I1413">
            <v>5</v>
          </cell>
          <cell r="J1413">
            <v>600</v>
          </cell>
        </row>
        <row r="1414">
          <cell r="I1414">
            <v>105</v>
          </cell>
          <cell r="J1414">
            <v>2000</v>
          </cell>
          <cell r="L1414">
            <v>720</v>
          </cell>
        </row>
        <row r="1417">
          <cell r="I1417">
            <v>85</v>
          </cell>
          <cell r="J1417">
            <v>0</v>
          </cell>
        </row>
        <row r="1418">
          <cell r="I1418">
            <v>120</v>
          </cell>
          <cell r="J1418">
            <v>490</v>
          </cell>
        </row>
        <row r="1419">
          <cell r="I1419">
            <v>334</v>
          </cell>
          <cell r="J1419">
            <v>7600</v>
          </cell>
          <cell r="L1419">
            <v>460</v>
          </cell>
        </row>
        <row r="1420">
          <cell r="I1420">
            <v>4865</v>
          </cell>
          <cell r="J1420">
            <v>9620</v>
          </cell>
        </row>
        <row r="1421">
          <cell r="I1421">
            <v>120</v>
          </cell>
          <cell r="J1421">
            <v>10050</v>
          </cell>
          <cell r="L1421">
            <v>305</v>
          </cell>
        </row>
        <row r="1424">
          <cell r="I1424">
            <v>415</v>
          </cell>
          <cell r="J1424">
            <v>8260</v>
          </cell>
          <cell r="L1424">
            <v>200</v>
          </cell>
        </row>
        <row r="1425">
          <cell r="I1425">
            <v>140</v>
          </cell>
          <cell r="J1425">
            <v>5610</v>
          </cell>
          <cell r="L1425">
            <v>300</v>
          </cell>
        </row>
        <row r="1426">
          <cell r="I1426">
            <v>0</v>
          </cell>
          <cell r="J1426">
            <v>14960</v>
          </cell>
        </row>
        <row r="1427">
          <cell r="I1427">
            <v>615</v>
          </cell>
          <cell r="J1427">
            <v>3272</v>
          </cell>
        </row>
        <row r="1428">
          <cell r="I1428">
            <v>296</v>
          </cell>
          <cell r="J1428">
            <v>8860</v>
          </cell>
          <cell r="L1428">
            <v>20</v>
          </cell>
        </row>
        <row r="1431">
          <cell r="I1431">
            <v>5</v>
          </cell>
          <cell r="J1431">
            <v>1600</v>
          </cell>
          <cell r="L1431">
            <v>105</v>
          </cell>
        </row>
        <row r="1432">
          <cell r="I1432">
            <v>650</v>
          </cell>
          <cell r="J1432">
            <v>18590</v>
          </cell>
        </row>
        <row r="1433">
          <cell r="I1433">
            <v>1080</v>
          </cell>
          <cell r="J1433">
            <v>16020</v>
          </cell>
        </row>
        <row r="1434">
          <cell r="I1434">
            <v>35</v>
          </cell>
          <cell r="J1434">
            <v>8615</v>
          </cell>
          <cell r="L1434">
            <v>50</v>
          </cell>
        </row>
        <row r="1435">
          <cell r="I1435">
            <v>520</v>
          </cell>
          <cell r="J1435">
            <v>20394</v>
          </cell>
        </row>
        <row r="1438">
          <cell r="I1438">
            <v>715</v>
          </cell>
          <cell r="J1438">
            <v>4653</v>
          </cell>
        </row>
        <row r="1439">
          <cell r="I1439">
            <v>221</v>
          </cell>
          <cell r="J1439">
            <v>3530</v>
          </cell>
        </row>
        <row r="1440">
          <cell r="I1440">
            <v>467</v>
          </cell>
          <cell r="J1440">
            <v>7530</v>
          </cell>
        </row>
        <row r="1441">
          <cell r="I1441">
            <v>2210</v>
          </cell>
          <cell r="J1441">
            <v>8800</v>
          </cell>
        </row>
        <row r="1442">
          <cell r="I1442">
            <v>340</v>
          </cell>
          <cell r="J1442">
            <v>19098</v>
          </cell>
          <cell r="L1442">
            <v>250</v>
          </cell>
        </row>
        <row r="1445">
          <cell r="I1445">
            <v>360</v>
          </cell>
          <cell r="J1445">
            <v>9285</v>
          </cell>
          <cell r="L1445">
            <v>100</v>
          </cell>
        </row>
        <row r="1446">
          <cell r="I1446">
            <v>515</v>
          </cell>
          <cell r="J1446">
            <v>27655</v>
          </cell>
        </row>
        <row r="1447">
          <cell r="I1447">
            <v>0</v>
          </cell>
          <cell r="J1447">
            <v>16800</v>
          </cell>
        </row>
        <row r="1448">
          <cell r="I1448">
            <v>0</v>
          </cell>
          <cell r="J1448">
            <v>22390</v>
          </cell>
          <cell r="L1448">
            <v>15</v>
          </cell>
        </row>
        <row r="1449">
          <cell r="I1449">
            <v>0</v>
          </cell>
          <cell r="J1449">
            <v>16840</v>
          </cell>
        </row>
        <row r="1452">
          <cell r="I1452">
            <v>763</v>
          </cell>
          <cell r="J1452">
            <v>28555</v>
          </cell>
        </row>
        <row r="1453">
          <cell r="I1453">
            <v>905</v>
          </cell>
          <cell r="J1453">
            <v>14505</v>
          </cell>
          <cell r="L1453">
            <v>100</v>
          </cell>
        </row>
        <row r="1454">
          <cell r="I1454">
            <v>205</v>
          </cell>
          <cell r="J1454">
            <v>21299</v>
          </cell>
        </row>
        <row r="1455">
          <cell r="I1455">
            <v>1380</v>
          </cell>
          <cell r="J1455">
            <v>29978</v>
          </cell>
        </row>
        <row r="1456">
          <cell r="I1456">
            <v>561</v>
          </cell>
          <cell r="J1456">
            <v>10108</v>
          </cell>
        </row>
        <row r="1459">
          <cell r="I1459">
            <v>741</v>
          </cell>
          <cell r="J1459">
            <v>26770</v>
          </cell>
          <cell r="L1459">
            <v>1160</v>
          </cell>
        </row>
        <row r="1461">
          <cell r="I1461">
            <v>1490</v>
          </cell>
          <cell r="J1461">
            <v>26243</v>
          </cell>
        </row>
        <row r="1462">
          <cell r="I1462">
            <v>515</v>
          </cell>
          <cell r="J1462">
            <v>32854</v>
          </cell>
          <cell r="L1462">
            <v>155</v>
          </cell>
        </row>
        <row r="1463">
          <cell r="I1463">
            <v>2054</v>
          </cell>
          <cell r="J1463">
            <v>16085</v>
          </cell>
          <cell r="L1463">
            <v>100</v>
          </cell>
        </row>
        <row r="1467">
          <cell r="I1467">
            <v>840</v>
          </cell>
          <cell r="J1467">
            <v>11300</v>
          </cell>
          <cell r="L1467">
            <v>4</v>
          </cell>
        </row>
        <row r="1468">
          <cell r="I1468">
            <v>105</v>
          </cell>
          <cell r="J1468">
            <v>6294</v>
          </cell>
          <cell r="L1468">
            <v>170</v>
          </cell>
        </row>
        <row r="1469">
          <cell r="I1469">
            <v>1195</v>
          </cell>
          <cell r="J1469">
            <v>10000</v>
          </cell>
        </row>
        <row r="1470">
          <cell r="I1470">
            <v>410</v>
          </cell>
          <cell r="J1470">
            <v>11220</v>
          </cell>
          <cell r="L1470">
            <v>190</v>
          </cell>
        </row>
        <row r="1471">
          <cell r="I1471">
            <v>165</v>
          </cell>
          <cell r="J1471">
            <v>10073</v>
          </cell>
          <cell r="L1471">
            <v>50</v>
          </cell>
        </row>
        <row r="1475">
          <cell r="I1475">
            <v>120</v>
          </cell>
          <cell r="J1475">
            <v>22308</v>
          </cell>
        </row>
        <row r="1476">
          <cell r="I1476">
            <v>450</v>
          </cell>
          <cell r="J1476">
            <v>23290</v>
          </cell>
          <cell r="L1476">
            <v>140</v>
          </cell>
        </row>
        <row r="1477">
          <cell r="I1477">
            <v>210</v>
          </cell>
          <cell r="J1477">
            <v>25260</v>
          </cell>
          <cell r="L1477">
            <v>1</v>
          </cell>
        </row>
        <row r="1478">
          <cell r="I1478">
            <v>329</v>
          </cell>
          <cell r="J1478">
            <v>16400</v>
          </cell>
        </row>
        <row r="1479">
          <cell r="I1479">
            <v>350</v>
          </cell>
        </row>
        <row r="1481">
          <cell r="I1481">
            <v>285</v>
          </cell>
          <cell r="J1481">
            <v>10850</v>
          </cell>
        </row>
        <row r="1482">
          <cell r="I1482">
            <v>347</v>
          </cell>
          <cell r="J1482">
            <v>28800</v>
          </cell>
        </row>
        <row r="1483">
          <cell r="I1483">
            <v>121</v>
          </cell>
          <cell r="J1483">
            <v>19415</v>
          </cell>
          <cell r="L1483">
            <v>100</v>
          </cell>
        </row>
        <row r="1484">
          <cell r="I1484">
            <v>110</v>
          </cell>
          <cell r="J1484">
            <v>23745</v>
          </cell>
        </row>
        <row r="1485">
          <cell r="I1485">
            <v>2525</v>
          </cell>
          <cell r="J1485">
            <v>150</v>
          </cell>
          <cell r="L1485">
            <v>5</v>
          </cell>
        </row>
        <row r="1488">
          <cell r="I1488">
            <v>773</v>
          </cell>
          <cell r="J1488">
            <v>14700</v>
          </cell>
        </row>
        <row r="1489">
          <cell r="I1489">
            <v>809</v>
          </cell>
          <cell r="J1489">
            <v>4500</v>
          </cell>
        </row>
        <row r="1490">
          <cell r="I1490">
            <v>100</v>
          </cell>
          <cell r="J1490">
            <v>11913</v>
          </cell>
          <cell r="L1490">
            <v>200</v>
          </cell>
        </row>
        <row r="1491">
          <cell r="I1491">
            <v>1790</v>
          </cell>
          <cell r="J1491">
            <v>5380</v>
          </cell>
        </row>
        <row r="1492">
          <cell r="I1492">
            <v>1262</v>
          </cell>
          <cell r="J1492">
            <v>11876</v>
          </cell>
          <cell r="L1492">
            <v>480</v>
          </cell>
        </row>
        <row r="1493">
          <cell r="I1493">
            <v>870</v>
          </cell>
          <cell r="J1493">
            <v>1200</v>
          </cell>
        </row>
        <row r="1495">
          <cell r="I1495">
            <v>2260</v>
          </cell>
          <cell r="J1495">
            <v>21898</v>
          </cell>
        </row>
        <row r="1496">
          <cell r="I1496">
            <v>455</v>
          </cell>
          <cell r="J1496">
            <v>11475</v>
          </cell>
          <cell r="L1496">
            <v>100</v>
          </cell>
        </row>
        <row r="1497">
          <cell r="I1497">
            <v>638</v>
          </cell>
          <cell r="J1497">
            <v>650</v>
          </cell>
        </row>
        <row r="1499">
          <cell r="I1499">
            <v>0</v>
          </cell>
          <cell r="J1499">
            <v>55</v>
          </cell>
        </row>
        <row r="1500">
          <cell r="I1500">
            <v>4679</v>
          </cell>
          <cell r="J1500">
            <v>7010</v>
          </cell>
        </row>
        <row r="1503">
          <cell r="I1503">
            <v>1412</v>
          </cell>
          <cell r="J1503">
            <v>2244</v>
          </cell>
        </row>
        <row r="1504">
          <cell r="I1504">
            <v>0</v>
          </cell>
          <cell r="J1504">
            <v>3000</v>
          </cell>
        </row>
        <row r="1505">
          <cell r="I1505">
            <v>64710</v>
          </cell>
          <cell r="J1505">
            <v>1729</v>
          </cell>
        </row>
        <row r="1506">
          <cell r="I1506">
            <v>604</v>
          </cell>
          <cell r="J1506">
            <v>1460</v>
          </cell>
        </row>
        <row r="1507">
          <cell r="I1507">
            <v>21212</v>
          </cell>
          <cell r="J1507">
            <v>4044</v>
          </cell>
        </row>
        <row r="1510">
          <cell r="I1510">
            <v>1188</v>
          </cell>
          <cell r="J1510">
            <v>3080</v>
          </cell>
        </row>
        <row r="1511">
          <cell r="I1511">
            <v>2219</v>
          </cell>
          <cell r="J1511">
            <v>4125</v>
          </cell>
        </row>
        <row r="1512">
          <cell r="I1512">
            <v>4455</v>
          </cell>
          <cell r="J1512">
            <v>3000</v>
          </cell>
        </row>
        <row r="1513">
          <cell r="I1513">
            <v>32</v>
          </cell>
          <cell r="J1513">
            <v>3500</v>
          </cell>
        </row>
        <row r="1514">
          <cell r="I1514">
            <v>897</v>
          </cell>
          <cell r="J1514">
            <v>4130</v>
          </cell>
        </row>
        <row r="1517">
          <cell r="I1517">
            <v>1628</v>
          </cell>
          <cell r="J1517">
            <v>3374</v>
          </cell>
        </row>
        <row r="1518">
          <cell r="I1518">
            <v>910</v>
          </cell>
          <cell r="J1518">
            <v>5049</v>
          </cell>
        </row>
        <row r="1519">
          <cell r="I1519">
            <v>700</v>
          </cell>
          <cell r="J1519">
            <v>3331</v>
          </cell>
        </row>
        <row r="1520">
          <cell r="I1520">
            <v>539</v>
          </cell>
          <cell r="J1520">
            <v>4000</v>
          </cell>
        </row>
        <row r="1521">
          <cell r="I1521">
            <v>1386</v>
          </cell>
          <cell r="J1521">
            <v>3710</v>
          </cell>
        </row>
        <row r="1524">
          <cell r="I1524">
            <v>1150</v>
          </cell>
          <cell r="J1524">
            <v>3869</v>
          </cell>
        </row>
        <row r="1525">
          <cell r="I1525">
            <v>44760</v>
          </cell>
          <cell r="J1525">
            <v>3500</v>
          </cell>
        </row>
        <row r="1526">
          <cell r="I1526">
            <v>775</v>
          </cell>
          <cell r="J1526">
            <v>2500</v>
          </cell>
        </row>
        <row r="1527">
          <cell r="I1527">
            <v>17885</v>
          </cell>
          <cell r="J1527">
            <v>3415</v>
          </cell>
        </row>
        <row r="1528">
          <cell r="I1528">
            <v>590</v>
          </cell>
          <cell r="J1528">
            <v>3291</v>
          </cell>
        </row>
        <row r="1531">
          <cell r="I1531">
            <v>1330</v>
          </cell>
          <cell r="J1531">
            <v>2000</v>
          </cell>
        </row>
        <row r="1532">
          <cell r="I1532">
            <v>4105</v>
          </cell>
          <cell r="J1532">
            <v>3030</v>
          </cell>
        </row>
        <row r="1533">
          <cell r="I1533">
            <v>450</v>
          </cell>
          <cell r="J1533">
            <v>2291</v>
          </cell>
        </row>
        <row r="1534">
          <cell r="I1534">
            <v>595</v>
          </cell>
          <cell r="J1534">
            <v>1200</v>
          </cell>
        </row>
        <row r="1535">
          <cell r="I1535">
            <v>1891</v>
          </cell>
          <cell r="J1535">
            <v>3080</v>
          </cell>
        </row>
        <row r="1538">
          <cell r="I1538">
            <v>1838</v>
          </cell>
          <cell r="J1538">
            <v>3210</v>
          </cell>
        </row>
        <row r="1539">
          <cell r="I1539">
            <v>705</v>
          </cell>
          <cell r="J1539">
            <v>0</v>
          </cell>
        </row>
        <row r="1540">
          <cell r="I1540">
            <v>1970</v>
          </cell>
          <cell r="J1540">
            <v>3715</v>
          </cell>
        </row>
        <row r="1541">
          <cell r="I1541">
            <v>325</v>
          </cell>
          <cell r="J1541">
            <v>3282</v>
          </cell>
        </row>
        <row r="1542">
          <cell r="I1542">
            <v>399</v>
          </cell>
          <cell r="J1542">
            <v>4789</v>
          </cell>
        </row>
        <row r="1545">
          <cell r="I1545">
            <v>997</v>
          </cell>
          <cell r="J1545">
            <v>3460</v>
          </cell>
        </row>
        <row r="1546">
          <cell r="I1546">
            <v>682</v>
          </cell>
          <cell r="J1546">
            <v>3116</v>
          </cell>
        </row>
        <row r="1547">
          <cell r="I1547">
            <v>8825</v>
          </cell>
          <cell r="J1547">
            <v>3845</v>
          </cell>
        </row>
        <row r="1548">
          <cell r="I1548">
            <v>2553</v>
          </cell>
          <cell r="J1548">
            <v>1550</v>
          </cell>
        </row>
        <row r="1549">
          <cell r="I1549">
            <v>547</v>
          </cell>
          <cell r="J1549">
            <v>1000</v>
          </cell>
        </row>
        <row r="1552">
          <cell r="I1552">
            <v>1273</v>
          </cell>
          <cell r="J1552">
            <v>488</v>
          </cell>
        </row>
        <row r="1553">
          <cell r="I1553">
            <v>978</v>
          </cell>
          <cell r="J1553">
            <v>147</v>
          </cell>
        </row>
        <row r="1554">
          <cell r="I1554">
            <v>939</v>
          </cell>
          <cell r="J1554">
            <v>5124</v>
          </cell>
        </row>
        <row r="1555">
          <cell r="I1555">
            <v>719</v>
          </cell>
          <cell r="J1555">
            <v>1156</v>
          </cell>
        </row>
        <row r="1556">
          <cell r="I1556">
            <v>326</v>
          </cell>
          <cell r="J1556">
            <v>1026</v>
          </cell>
        </row>
        <row r="1562">
          <cell r="I1562">
            <v>600</v>
          </cell>
          <cell r="J1562">
            <v>5940</v>
          </cell>
        </row>
        <row r="1563">
          <cell r="I1563">
            <v>1112</v>
          </cell>
          <cell r="J1563">
            <v>1010</v>
          </cell>
        </row>
        <row r="1564">
          <cell r="I1564">
            <v>5789</v>
          </cell>
          <cell r="J1564">
            <v>908</v>
          </cell>
        </row>
        <row r="1565">
          <cell r="I1565">
            <v>2191</v>
          </cell>
          <cell r="J1565">
            <v>1449</v>
          </cell>
        </row>
        <row r="1566">
          <cell r="I1566">
            <v>819</v>
          </cell>
          <cell r="J1566">
            <v>1100</v>
          </cell>
        </row>
        <row r="1569">
          <cell r="I1569">
            <v>6880</v>
          </cell>
          <cell r="J1569">
            <v>1250</v>
          </cell>
        </row>
        <row r="1570">
          <cell r="I1570">
            <v>70</v>
          </cell>
          <cell r="J1570">
            <v>505</v>
          </cell>
        </row>
        <row r="1571">
          <cell r="I1571">
            <v>3510</v>
          </cell>
          <cell r="J1571">
            <v>70</v>
          </cell>
        </row>
        <row r="1572">
          <cell r="I1572">
            <v>5610</v>
          </cell>
          <cell r="J1572">
            <v>1530</v>
          </cell>
        </row>
        <row r="1573">
          <cell r="I1573">
            <v>160</v>
          </cell>
          <cell r="J1573">
            <v>1300</v>
          </cell>
        </row>
        <row r="1576">
          <cell r="I1576">
            <v>1365</v>
          </cell>
          <cell r="J1576">
            <v>815</v>
          </cell>
        </row>
        <row r="1577">
          <cell r="I1577">
            <v>1155</v>
          </cell>
          <cell r="J1577">
            <v>70</v>
          </cell>
        </row>
        <row r="1578">
          <cell r="I1578">
            <v>80</v>
          </cell>
          <cell r="J1578">
            <v>0</v>
          </cell>
        </row>
        <row r="1579">
          <cell r="I1579">
            <v>941</v>
          </cell>
          <cell r="J1579">
            <v>1600</v>
          </cell>
          <cell r="L1579">
            <v>20</v>
          </cell>
        </row>
        <row r="1583">
          <cell r="I1583">
            <v>1520</v>
          </cell>
          <cell r="J1583">
            <v>100</v>
          </cell>
        </row>
        <row r="1584">
          <cell r="I1584">
            <v>3065</v>
          </cell>
          <cell r="J1584">
            <v>500</v>
          </cell>
        </row>
        <row r="1585">
          <cell r="I1585">
            <v>54395</v>
          </cell>
          <cell r="J1585">
            <v>600</v>
          </cell>
          <cell r="L1585">
            <v>50</v>
          </cell>
        </row>
        <row r="1586">
          <cell r="I1586">
            <v>235</v>
          </cell>
          <cell r="J1586">
            <v>806</v>
          </cell>
        </row>
        <row r="1587">
          <cell r="I1587">
            <v>1251</v>
          </cell>
          <cell r="J1587">
            <v>1130</v>
          </cell>
        </row>
        <row r="1590">
          <cell r="I1590">
            <v>4908</v>
          </cell>
          <cell r="J1590">
            <v>1585</v>
          </cell>
        </row>
        <row r="1591">
          <cell r="I1591">
            <v>4322</v>
          </cell>
          <cell r="J1591">
            <v>137</v>
          </cell>
        </row>
        <row r="1592">
          <cell r="I1592">
            <v>1571</v>
          </cell>
          <cell r="J1592">
            <v>1042</v>
          </cell>
        </row>
        <row r="1593">
          <cell r="I1593">
            <v>1264</v>
          </cell>
          <cell r="J1593">
            <v>1250</v>
          </cell>
        </row>
        <row r="1594">
          <cell r="I1594">
            <v>1893</v>
          </cell>
          <cell r="J1594">
            <v>1149</v>
          </cell>
          <cell r="L1594">
            <v>8</v>
          </cell>
        </row>
        <row r="1597">
          <cell r="I1597">
            <v>4818</v>
          </cell>
          <cell r="J1597">
            <v>1181</v>
          </cell>
        </row>
        <row r="1598">
          <cell r="I1598">
            <v>900</v>
          </cell>
          <cell r="J1598">
            <v>50</v>
          </cell>
        </row>
        <row r="1599">
          <cell r="I1599">
            <v>67706</v>
          </cell>
          <cell r="J1599">
            <v>3900</v>
          </cell>
        </row>
        <row r="1600">
          <cell r="I1600">
            <v>245</v>
          </cell>
          <cell r="J1600">
            <v>2400</v>
          </cell>
        </row>
        <row r="1601">
          <cell r="I1601">
            <v>2455</v>
          </cell>
          <cell r="J1601">
            <v>2735</v>
          </cell>
        </row>
        <row r="1604">
          <cell r="I1604">
            <v>5725</v>
          </cell>
          <cell r="J1604">
            <v>1065</v>
          </cell>
        </row>
        <row r="1605">
          <cell r="I1605">
            <v>2384</v>
          </cell>
          <cell r="J1605">
            <v>1520</v>
          </cell>
        </row>
        <row r="1606">
          <cell r="I1606">
            <v>1551</v>
          </cell>
          <cell r="J1606">
            <v>1869</v>
          </cell>
        </row>
        <row r="1607">
          <cell r="I1607">
            <v>2606</v>
          </cell>
          <cell r="J1607">
            <v>2500</v>
          </cell>
        </row>
        <row r="1608">
          <cell r="I1608">
            <v>4240</v>
          </cell>
          <cell r="J1608">
            <v>2520</v>
          </cell>
        </row>
        <row r="1611">
          <cell r="I1611">
            <v>2442</v>
          </cell>
          <cell r="J1611">
            <v>3225</v>
          </cell>
        </row>
        <row r="1612">
          <cell r="I1612">
            <v>1854</v>
          </cell>
          <cell r="J1612">
            <v>3310</v>
          </cell>
        </row>
        <row r="1613">
          <cell r="I1613">
            <v>1315</v>
          </cell>
          <cell r="J1613">
            <v>2100</v>
          </cell>
        </row>
        <row r="1614">
          <cell r="I1614">
            <v>1772</v>
          </cell>
          <cell r="J1614">
            <v>1299</v>
          </cell>
        </row>
        <row r="1615">
          <cell r="I1615">
            <v>1565</v>
          </cell>
          <cell r="J1615">
            <v>2983</v>
          </cell>
        </row>
        <row r="1618">
          <cell r="I1618">
            <v>2660</v>
          </cell>
          <cell r="J1618">
            <v>2602</v>
          </cell>
        </row>
        <row r="1619">
          <cell r="I1619">
            <v>482</v>
          </cell>
          <cell r="J1619">
            <v>5010</v>
          </cell>
        </row>
        <row r="1620">
          <cell r="I1620">
            <v>1055</v>
          </cell>
          <cell r="J1620">
            <v>5100</v>
          </cell>
        </row>
        <row r="1622">
          <cell r="I1622">
            <v>557</v>
          </cell>
          <cell r="J1622">
            <v>1500</v>
          </cell>
        </row>
        <row r="1623">
          <cell r="I1623">
            <v>6613</v>
          </cell>
          <cell r="J1623">
            <v>3100</v>
          </cell>
          <cell r="L1623">
            <v>10</v>
          </cell>
        </row>
        <row r="1626">
          <cell r="I1626">
            <v>3994</v>
          </cell>
          <cell r="J1626">
            <v>3657</v>
          </cell>
        </row>
        <row r="1627">
          <cell r="I1627">
            <v>3653</v>
          </cell>
          <cell r="J1627">
            <v>600</v>
          </cell>
        </row>
        <row r="1628">
          <cell r="I1628">
            <v>13828</v>
          </cell>
          <cell r="J1628">
            <v>0</v>
          </cell>
        </row>
        <row r="1629">
          <cell r="I1629">
            <v>2319</v>
          </cell>
          <cell r="J1629">
            <v>3000</v>
          </cell>
        </row>
        <row r="1633">
          <cell r="I1633">
            <v>3718</v>
          </cell>
          <cell r="J1633">
            <v>5300</v>
          </cell>
        </row>
        <row r="1634">
          <cell r="I1634">
            <v>916</v>
          </cell>
          <cell r="J1634">
            <v>5250</v>
          </cell>
        </row>
        <row r="1635">
          <cell r="I1635">
            <v>975</v>
          </cell>
          <cell r="J1635">
            <v>1170</v>
          </cell>
        </row>
        <row r="1636">
          <cell r="I1636">
            <v>1210</v>
          </cell>
          <cell r="J1636">
            <v>5700</v>
          </cell>
        </row>
        <row r="1637">
          <cell r="I1637">
            <v>6379</v>
          </cell>
          <cell r="J1637">
            <v>3720</v>
          </cell>
        </row>
        <row r="1640">
          <cell r="I1640">
            <v>3974</v>
          </cell>
          <cell r="J1640">
            <v>245</v>
          </cell>
        </row>
        <row r="1641">
          <cell r="I1641">
            <v>735</v>
          </cell>
          <cell r="J1641">
            <v>3018</v>
          </cell>
        </row>
        <row r="1642">
          <cell r="I1642">
            <v>1005</v>
          </cell>
          <cell r="J1642">
            <v>1950</v>
          </cell>
        </row>
        <row r="1643">
          <cell r="I1643">
            <v>5305</v>
          </cell>
          <cell r="J1643">
            <v>4521</v>
          </cell>
        </row>
        <row r="1644">
          <cell r="I1644">
            <v>975</v>
          </cell>
          <cell r="J1644">
            <v>2970</v>
          </cell>
        </row>
        <row r="1647">
          <cell r="I1647">
            <v>3550</v>
          </cell>
          <cell r="J1647">
            <v>3010</v>
          </cell>
        </row>
        <row r="1648">
          <cell r="I1648">
            <v>401</v>
          </cell>
          <cell r="J1648">
            <v>4600</v>
          </cell>
          <cell r="L1648">
            <v>50</v>
          </cell>
        </row>
        <row r="1649">
          <cell r="I1649">
            <v>3395</v>
          </cell>
          <cell r="J1649">
            <v>5250</v>
          </cell>
        </row>
        <row r="1650">
          <cell r="I1650">
            <v>2128</v>
          </cell>
          <cell r="J1650">
            <v>5345</v>
          </cell>
          <cell r="L1650">
            <v>20</v>
          </cell>
        </row>
        <row r="1651">
          <cell r="I1651">
            <v>1197</v>
          </cell>
          <cell r="J1651">
            <v>5000</v>
          </cell>
          <cell r="L1651">
            <v>200</v>
          </cell>
        </row>
        <row r="1652">
          <cell r="I1652">
            <v>854</v>
          </cell>
        </row>
        <row r="1654">
          <cell r="I1654">
            <v>1528</v>
          </cell>
          <cell r="J1654">
            <v>3500</v>
          </cell>
        </row>
        <row r="1655">
          <cell r="I1655">
            <v>965</v>
          </cell>
          <cell r="J1655">
            <v>2800</v>
          </cell>
          <cell r="L1655">
            <v>180</v>
          </cell>
        </row>
        <row r="1656">
          <cell r="I1656">
            <v>1140</v>
          </cell>
          <cell r="J1656">
            <v>2910</v>
          </cell>
        </row>
        <row r="1657">
          <cell r="I1657">
            <v>1897</v>
          </cell>
          <cell r="J1657">
            <v>2040</v>
          </cell>
          <cell r="L1657">
            <v>100</v>
          </cell>
        </row>
        <row r="1658">
          <cell r="I1658">
            <v>1315</v>
          </cell>
          <cell r="J1658">
            <v>2620</v>
          </cell>
        </row>
        <row r="1661">
          <cell r="I1661">
            <v>30356</v>
          </cell>
          <cell r="J1661">
            <v>3300</v>
          </cell>
        </row>
        <row r="1662">
          <cell r="I1662">
            <v>2901</v>
          </cell>
          <cell r="J1662">
            <v>3810</v>
          </cell>
        </row>
        <row r="1663">
          <cell r="I1663">
            <v>473</v>
          </cell>
          <cell r="J1663">
            <v>5000</v>
          </cell>
        </row>
        <row r="1664">
          <cell r="I1664">
            <v>2649</v>
          </cell>
          <cell r="J1664">
            <v>13030</v>
          </cell>
        </row>
        <row r="1665">
          <cell r="I1665">
            <v>4223</v>
          </cell>
          <cell r="J1665">
            <v>5200</v>
          </cell>
          <cell r="L1665">
            <v>50</v>
          </cell>
        </row>
        <row r="1666">
          <cell r="I1666">
            <v>708</v>
          </cell>
        </row>
        <row r="1668">
          <cell r="I1668">
            <v>4312</v>
          </cell>
          <cell r="J1668">
            <v>7850</v>
          </cell>
          <cell r="L1668">
            <v>100</v>
          </cell>
        </row>
        <row r="1669">
          <cell r="I1669">
            <v>3651</v>
          </cell>
          <cell r="J1669">
            <v>10422</v>
          </cell>
          <cell r="L1669">
            <v>220</v>
          </cell>
        </row>
        <row r="1670">
          <cell r="I1670">
            <v>72029</v>
          </cell>
          <cell r="J1670">
            <v>5440</v>
          </cell>
        </row>
        <row r="1671">
          <cell r="I1671">
            <v>2813</v>
          </cell>
          <cell r="J1671">
            <v>8000</v>
          </cell>
          <cell r="L1671">
            <v>200</v>
          </cell>
        </row>
        <row r="1672">
          <cell r="I1672">
            <v>1975</v>
          </cell>
          <cell r="J1672">
            <v>4625</v>
          </cell>
          <cell r="L1672">
            <v>300</v>
          </cell>
        </row>
        <row r="1675">
          <cell r="I1675">
            <v>6806</v>
          </cell>
          <cell r="J1675">
            <v>1100</v>
          </cell>
          <cell r="L1675">
            <v>50</v>
          </cell>
        </row>
        <row r="1676">
          <cell r="I1676">
            <v>2960</v>
          </cell>
          <cell r="J1676">
            <v>5100</v>
          </cell>
        </row>
        <row r="1677">
          <cell r="I1677">
            <v>2364</v>
          </cell>
          <cell r="J1677">
            <v>3850</v>
          </cell>
          <cell r="L1677">
            <v>450</v>
          </cell>
        </row>
        <row r="1678">
          <cell r="I1678">
            <v>2644</v>
          </cell>
          <cell r="J1678">
            <v>4229</v>
          </cell>
        </row>
        <row r="1679">
          <cell r="I1679">
            <v>2721</v>
          </cell>
          <cell r="J1679">
            <v>3100</v>
          </cell>
          <cell r="L1679">
            <v>100</v>
          </cell>
        </row>
        <row r="1682">
          <cell r="I1682">
            <v>4821</v>
          </cell>
          <cell r="J1682">
            <v>6900</v>
          </cell>
          <cell r="L1682">
            <v>100</v>
          </cell>
        </row>
        <row r="1684">
          <cell r="I1684">
            <v>10965</v>
          </cell>
          <cell r="J1684">
            <v>5000</v>
          </cell>
          <cell r="L1684">
            <v>255</v>
          </cell>
        </row>
        <row r="1685">
          <cell r="I1685">
            <v>3986</v>
          </cell>
          <cell r="J1685">
            <v>4800</v>
          </cell>
          <cell r="L1685">
            <v>200</v>
          </cell>
        </row>
        <row r="1686">
          <cell r="I1686">
            <v>8054</v>
          </cell>
          <cell r="J1686">
            <v>1135</v>
          </cell>
        </row>
        <row r="1687">
          <cell r="I1687">
            <v>1115</v>
          </cell>
          <cell r="J1687">
            <v>4000</v>
          </cell>
        </row>
        <row r="1690">
          <cell r="I1690">
            <v>3498</v>
          </cell>
          <cell r="J1690">
            <v>2159</v>
          </cell>
          <cell r="L1690">
            <v>50</v>
          </cell>
        </row>
        <row r="1691">
          <cell r="I1691">
            <v>3902</v>
          </cell>
          <cell r="J1691">
            <v>2150</v>
          </cell>
          <cell r="M1691">
            <v>10</v>
          </cell>
        </row>
        <row r="1692">
          <cell r="I1692">
            <v>3288</v>
          </cell>
          <cell r="J1692">
            <v>2360</v>
          </cell>
          <cell r="L1692">
            <v>90</v>
          </cell>
        </row>
        <row r="1693">
          <cell r="I1693">
            <v>632</v>
          </cell>
          <cell r="J1693">
            <v>2155</v>
          </cell>
        </row>
        <row r="1694">
          <cell r="I1694">
            <v>2646</v>
          </cell>
          <cell r="J1694">
            <v>1970</v>
          </cell>
        </row>
        <row r="1697">
          <cell r="I1697">
            <v>4091</v>
          </cell>
          <cell r="J1697">
            <v>1000</v>
          </cell>
          <cell r="L1697">
            <v>50</v>
          </cell>
        </row>
        <row r="1698">
          <cell r="I1698">
            <v>73363</v>
          </cell>
          <cell r="J1698">
            <v>1600</v>
          </cell>
          <cell r="L1698">
            <v>20</v>
          </cell>
        </row>
        <row r="1699">
          <cell r="I1699">
            <v>2507</v>
          </cell>
          <cell r="J1699">
            <v>2100</v>
          </cell>
          <cell r="L1699">
            <v>50</v>
          </cell>
        </row>
        <row r="1700">
          <cell r="I1700">
            <v>2050</v>
          </cell>
          <cell r="J1700">
            <v>2150</v>
          </cell>
          <cell r="L1700">
            <v>50</v>
          </cell>
        </row>
        <row r="1701">
          <cell r="I1701">
            <v>6844</v>
          </cell>
          <cell r="J1701">
            <v>3171</v>
          </cell>
        </row>
        <row r="1704">
          <cell r="I1704">
            <v>5059</v>
          </cell>
          <cell r="J1704">
            <v>1665</v>
          </cell>
        </row>
        <row r="1705">
          <cell r="I1705">
            <v>3521</v>
          </cell>
          <cell r="J1705">
            <v>2650</v>
          </cell>
        </row>
        <row r="1706">
          <cell r="I1706">
            <v>2354</v>
          </cell>
          <cell r="J1706">
            <v>3000</v>
          </cell>
        </row>
        <row r="1707">
          <cell r="I1707">
            <v>2880</v>
          </cell>
          <cell r="J1707">
            <v>4500</v>
          </cell>
        </row>
        <row r="1708">
          <cell r="I1708">
            <v>1577</v>
          </cell>
          <cell r="J1708">
            <v>3800</v>
          </cell>
          <cell r="L1708">
            <v>10</v>
          </cell>
        </row>
        <row r="1711">
          <cell r="I1711">
            <v>4501</v>
          </cell>
          <cell r="J1711">
            <v>3714</v>
          </cell>
        </row>
        <row r="1712">
          <cell r="I1712">
            <v>741</v>
          </cell>
          <cell r="J1712">
            <v>5196</v>
          </cell>
        </row>
        <row r="1713">
          <cell r="I1713">
            <v>3241</v>
          </cell>
          <cell r="J1713">
            <v>4638</v>
          </cell>
        </row>
        <row r="1714">
          <cell r="I1714">
            <v>4831</v>
          </cell>
          <cell r="J1714">
            <v>4291</v>
          </cell>
          <cell r="L1714">
            <v>50</v>
          </cell>
        </row>
        <row r="1715">
          <cell r="I1715">
            <v>3951</v>
          </cell>
          <cell r="J1715">
            <v>2625</v>
          </cell>
        </row>
        <row r="1718">
          <cell r="I1718">
            <v>4699</v>
          </cell>
          <cell r="J1718">
            <v>2406</v>
          </cell>
        </row>
        <row r="1719">
          <cell r="I1719">
            <v>1376</v>
          </cell>
          <cell r="J1719">
            <v>3700</v>
          </cell>
        </row>
        <row r="1720">
          <cell r="I1720">
            <v>3625</v>
          </cell>
          <cell r="J1720">
            <v>4375</v>
          </cell>
          <cell r="L1720">
            <v>25</v>
          </cell>
        </row>
        <row r="1721">
          <cell r="I1721">
            <v>3771</v>
          </cell>
          <cell r="J1721">
            <v>4925</v>
          </cell>
        </row>
        <row r="1722">
          <cell r="I1722">
            <v>2558</v>
          </cell>
          <cell r="J1722">
            <v>2467</v>
          </cell>
        </row>
        <row r="1725">
          <cell r="I1725">
            <v>8256</v>
          </cell>
          <cell r="J1725">
            <v>3351</v>
          </cell>
        </row>
        <row r="1726">
          <cell r="I1726">
            <v>3193</v>
          </cell>
          <cell r="J1726">
            <v>2760</v>
          </cell>
          <cell r="L1726">
            <v>200</v>
          </cell>
        </row>
        <row r="1727">
          <cell r="I1727">
            <v>1536</v>
          </cell>
          <cell r="J1727">
            <v>2500</v>
          </cell>
        </row>
        <row r="1728">
          <cell r="I1728">
            <v>36025</v>
          </cell>
          <cell r="J1728">
            <v>3000</v>
          </cell>
        </row>
        <row r="1729">
          <cell r="I1729">
            <v>911</v>
          </cell>
          <cell r="J1729">
            <v>4500</v>
          </cell>
          <cell r="L1729">
            <v>120</v>
          </cell>
        </row>
        <row r="1732">
          <cell r="I1732">
            <v>4221</v>
          </cell>
          <cell r="J1732">
            <v>3000</v>
          </cell>
        </row>
        <row r="1733">
          <cell r="I1733">
            <v>1586</v>
          </cell>
          <cell r="J1733">
            <v>2000</v>
          </cell>
          <cell r="L1733">
            <v>100</v>
          </cell>
        </row>
        <row r="1734">
          <cell r="I1734">
            <v>5317</v>
          </cell>
          <cell r="J1734">
            <v>5000</v>
          </cell>
        </row>
        <row r="1735">
          <cell r="I1735">
            <v>7280</v>
          </cell>
          <cell r="J1735">
            <v>4000</v>
          </cell>
        </row>
        <row r="1736">
          <cell r="I1736">
            <v>1110</v>
          </cell>
          <cell r="J1736">
            <v>3000</v>
          </cell>
        </row>
        <row r="1739">
          <cell r="I1739">
            <v>5776</v>
          </cell>
          <cell r="J1739">
            <v>4000</v>
          </cell>
        </row>
        <row r="1740">
          <cell r="I1740">
            <v>6345</v>
          </cell>
          <cell r="J1740">
            <v>5000</v>
          </cell>
        </row>
        <row r="1741">
          <cell r="I1741">
            <v>2670</v>
          </cell>
          <cell r="J1741">
            <v>4835</v>
          </cell>
        </row>
        <row r="1742">
          <cell r="I1742">
            <v>2593</v>
          </cell>
          <cell r="J1742">
            <v>4177</v>
          </cell>
        </row>
        <row r="1743">
          <cell r="I1743">
            <v>2255</v>
          </cell>
          <cell r="J1743">
            <v>4067</v>
          </cell>
        </row>
        <row r="1744">
          <cell r="I1744">
            <v>2797</v>
          </cell>
          <cell r="J1744">
            <v>95</v>
          </cell>
        </row>
        <row r="1745">
          <cell r="I1745">
            <v>1197</v>
          </cell>
          <cell r="J1745">
            <v>116</v>
          </cell>
        </row>
        <row r="1747">
          <cell r="I1747">
            <v>1036</v>
          </cell>
          <cell r="J1747">
            <v>4000</v>
          </cell>
        </row>
        <row r="1748">
          <cell r="I1748">
            <v>6087</v>
          </cell>
          <cell r="J1748">
            <v>4005</v>
          </cell>
        </row>
        <row r="1749">
          <cell r="I1749">
            <v>5133</v>
          </cell>
          <cell r="J1749">
            <v>3000</v>
          </cell>
        </row>
        <row r="1750">
          <cell r="I1750">
            <v>7078</v>
          </cell>
          <cell r="J1750">
            <v>2000</v>
          </cell>
        </row>
        <row r="1753">
          <cell r="I1753">
            <v>6256</v>
          </cell>
          <cell r="J1753">
            <v>3094</v>
          </cell>
        </row>
        <row r="1754">
          <cell r="I1754">
            <v>960</v>
          </cell>
          <cell r="J1754">
            <v>4035</v>
          </cell>
          <cell r="L1754">
            <v>150</v>
          </cell>
        </row>
        <row r="1755">
          <cell r="I1755">
            <v>8810</v>
          </cell>
          <cell r="J1755">
            <v>2800</v>
          </cell>
        </row>
        <row r="1756">
          <cell r="I1756">
            <v>4106</v>
          </cell>
          <cell r="J1756">
            <v>2800</v>
          </cell>
          <cell r="L1756">
            <v>200</v>
          </cell>
        </row>
        <row r="1757">
          <cell r="I1757">
            <v>285</v>
          </cell>
          <cell r="J1757">
            <v>4000</v>
          </cell>
        </row>
        <row r="1760">
          <cell r="I1760">
            <v>9858</v>
          </cell>
          <cell r="J1760">
            <v>4185</v>
          </cell>
        </row>
        <row r="1761">
          <cell r="I1761">
            <v>4371</v>
          </cell>
          <cell r="J1761">
            <v>6000</v>
          </cell>
        </row>
        <row r="1762">
          <cell r="I1762">
            <v>54433</v>
          </cell>
          <cell r="J1762">
            <v>4200</v>
          </cell>
        </row>
        <row r="1763">
          <cell r="I1763">
            <v>3182</v>
          </cell>
          <cell r="J1763">
            <v>3039</v>
          </cell>
          <cell r="L1763">
            <v>169</v>
          </cell>
        </row>
        <row r="1764">
          <cell r="I1764">
            <v>4080</v>
          </cell>
          <cell r="J1764">
            <v>4000</v>
          </cell>
        </row>
        <row r="1767">
          <cell r="I1767">
            <v>7747</v>
          </cell>
          <cell r="J1767">
            <v>3600</v>
          </cell>
        </row>
        <row r="1768">
          <cell r="I1768">
            <v>2828</v>
          </cell>
          <cell r="J1768">
            <v>5800</v>
          </cell>
        </row>
        <row r="1769">
          <cell r="I1769">
            <v>4387</v>
          </cell>
          <cell r="J1769">
            <v>3700</v>
          </cell>
          <cell r="L1769">
            <v>150</v>
          </cell>
        </row>
        <row r="1770">
          <cell r="I1770">
            <v>1855</v>
          </cell>
          <cell r="J1770">
            <v>5545</v>
          </cell>
        </row>
        <row r="1771">
          <cell r="I1771">
            <v>3175</v>
          </cell>
          <cell r="J1771">
            <v>3014</v>
          </cell>
          <cell r="L1771">
            <v>150</v>
          </cell>
        </row>
        <row r="1774">
          <cell r="I1774">
            <v>6445</v>
          </cell>
          <cell r="J1774">
            <v>2346</v>
          </cell>
        </row>
        <row r="1775">
          <cell r="I1775">
            <v>5732</v>
          </cell>
          <cell r="J1775">
            <v>8725</v>
          </cell>
        </row>
        <row r="1778">
          <cell r="I1778">
            <v>5379</v>
          </cell>
          <cell r="J1778">
            <v>6925</v>
          </cell>
        </row>
        <row r="1779">
          <cell r="I1779">
            <v>1677</v>
          </cell>
          <cell r="J1779">
            <v>11360</v>
          </cell>
        </row>
        <row r="1782">
          <cell r="I1782">
            <v>5673</v>
          </cell>
          <cell r="J1782">
            <v>15760</v>
          </cell>
        </row>
        <row r="1783">
          <cell r="I1783">
            <v>8663</v>
          </cell>
          <cell r="J1783">
            <v>3370</v>
          </cell>
          <cell r="L1783">
            <v>50</v>
          </cell>
        </row>
        <row r="1784">
          <cell r="I1784">
            <v>4197</v>
          </cell>
          <cell r="J1784">
            <v>20068</v>
          </cell>
          <cell r="L1784">
            <v>60</v>
          </cell>
        </row>
        <row r="1785">
          <cell r="I1785">
            <v>3292</v>
          </cell>
          <cell r="J1785">
            <v>32150</v>
          </cell>
        </row>
        <row r="1786">
          <cell r="I1786">
            <v>3815</v>
          </cell>
          <cell r="J1786">
            <v>38060</v>
          </cell>
          <cell r="L1786">
            <v>2020</v>
          </cell>
        </row>
        <row r="1789">
          <cell r="I1789">
            <v>5787</v>
          </cell>
          <cell r="J1789">
            <v>9675</v>
          </cell>
        </row>
        <row r="1790">
          <cell r="I1790">
            <v>2450</v>
          </cell>
          <cell r="J1790">
            <v>1365</v>
          </cell>
        </row>
        <row r="1791">
          <cell r="I1791">
            <v>2203</v>
          </cell>
          <cell r="J1791">
            <v>8100</v>
          </cell>
        </row>
        <row r="1792">
          <cell r="I1792">
            <v>3982</v>
          </cell>
          <cell r="J1792">
            <v>8150</v>
          </cell>
        </row>
        <row r="1793">
          <cell r="I1793">
            <v>3075</v>
          </cell>
          <cell r="J1793">
            <v>3950</v>
          </cell>
        </row>
        <row r="1796">
          <cell r="I1796">
            <v>7164</v>
          </cell>
          <cell r="J1796">
            <v>1040</v>
          </cell>
        </row>
        <row r="1797">
          <cell r="I1797">
            <v>1874</v>
          </cell>
          <cell r="J1797">
            <v>6310</v>
          </cell>
        </row>
        <row r="1798">
          <cell r="I1798">
            <v>3533</v>
          </cell>
          <cell r="J1798">
            <v>11170</v>
          </cell>
        </row>
        <row r="1799">
          <cell r="I1799">
            <v>902</v>
          </cell>
          <cell r="J1799">
            <v>11165</v>
          </cell>
        </row>
        <row r="1800">
          <cell r="I1800">
            <v>3066</v>
          </cell>
          <cell r="J1800">
            <v>11265</v>
          </cell>
        </row>
        <row r="1803">
          <cell r="I1803">
            <v>5073</v>
          </cell>
          <cell r="J1803">
            <v>34225</v>
          </cell>
        </row>
        <row r="1804">
          <cell r="I1804">
            <v>2553</v>
          </cell>
          <cell r="J1804">
            <v>22700</v>
          </cell>
        </row>
        <row r="1805">
          <cell r="I1805">
            <v>33613</v>
          </cell>
          <cell r="J1805">
            <v>23110</v>
          </cell>
        </row>
        <row r="1806">
          <cell r="I1806">
            <v>2418</v>
          </cell>
          <cell r="J1806">
            <v>29905</v>
          </cell>
        </row>
        <row r="1807">
          <cell r="I1807">
            <v>5257</v>
          </cell>
          <cell r="J1807">
            <v>23680</v>
          </cell>
        </row>
        <row r="1810">
          <cell r="I1810">
            <v>6099</v>
          </cell>
          <cell r="J1810">
            <v>25572</v>
          </cell>
          <cell r="L1810">
            <v>100</v>
          </cell>
        </row>
        <row r="1811">
          <cell r="I1811">
            <v>1491</v>
          </cell>
          <cell r="J1811">
            <v>42037</v>
          </cell>
        </row>
        <row r="1812">
          <cell r="I1812">
            <v>11266</v>
          </cell>
          <cell r="J1812">
            <v>42715</v>
          </cell>
          <cell r="L1812">
            <v>55</v>
          </cell>
        </row>
        <row r="1813">
          <cell r="I1813">
            <v>1870</v>
          </cell>
          <cell r="J1813">
            <v>42980</v>
          </cell>
        </row>
        <row r="1814">
          <cell r="I1814">
            <v>2245</v>
          </cell>
          <cell r="J1814">
            <v>39460</v>
          </cell>
        </row>
        <row r="1817">
          <cell r="I1817">
            <v>4550</v>
          </cell>
          <cell r="J1817">
            <v>49320</v>
          </cell>
          <cell r="L1817">
            <v>10</v>
          </cell>
        </row>
        <row r="1818">
          <cell r="I1818">
            <v>1390</v>
          </cell>
          <cell r="J1818">
            <v>48090</v>
          </cell>
          <cell r="L1818">
            <v>100</v>
          </cell>
        </row>
        <row r="1819">
          <cell r="I1819">
            <v>19690</v>
          </cell>
          <cell r="J1819">
            <v>79953</v>
          </cell>
        </row>
        <row r="1820">
          <cell r="I1820">
            <v>2341</v>
          </cell>
          <cell r="J1820">
            <v>35460</v>
          </cell>
        </row>
        <row r="1821">
          <cell r="I1821">
            <v>2126</v>
          </cell>
          <cell r="J1821">
            <v>84030</v>
          </cell>
        </row>
        <row r="1822">
          <cell r="I1822">
            <v>1100</v>
          </cell>
        </row>
        <row r="1824">
          <cell r="I1824">
            <v>2307</v>
          </cell>
          <cell r="J1824">
            <v>73715</v>
          </cell>
        </row>
        <row r="1825">
          <cell r="I1825">
            <v>2198</v>
          </cell>
          <cell r="J1825">
            <v>73210</v>
          </cell>
          <cell r="L1825">
            <v>425</v>
          </cell>
        </row>
        <row r="1826">
          <cell r="I1826">
            <v>3653</v>
          </cell>
          <cell r="J1826">
            <v>51550</v>
          </cell>
        </row>
        <row r="1827">
          <cell r="I1827">
            <v>4102</v>
          </cell>
          <cell r="J1827">
            <v>54780</v>
          </cell>
        </row>
        <row r="1828">
          <cell r="I1828">
            <v>1270</v>
          </cell>
          <cell r="J1828">
            <v>18720</v>
          </cell>
        </row>
        <row r="1830">
          <cell r="I1830">
            <v>1334</v>
          </cell>
        </row>
        <row r="1831">
          <cell r="I1831">
            <v>2042</v>
          </cell>
          <cell r="J1831">
            <v>6817</v>
          </cell>
          <cell r="L1831">
            <v>100</v>
          </cell>
        </row>
        <row r="1833">
          <cell r="I1833">
            <v>2760</v>
          </cell>
          <cell r="J1833">
            <v>13000</v>
          </cell>
        </row>
        <row r="1834">
          <cell r="I1834">
            <v>2914</v>
          </cell>
          <cell r="J1834">
            <v>7260</v>
          </cell>
          <cell r="L1834">
            <v>40</v>
          </cell>
        </row>
        <row r="1835">
          <cell r="I1835">
            <v>5725</v>
          </cell>
          <cell r="J1835">
            <v>16890</v>
          </cell>
          <cell r="L1835">
            <v>200</v>
          </cell>
        </row>
        <row r="1836">
          <cell r="I1836">
            <v>1333</v>
          </cell>
        </row>
        <row r="1837">
          <cell r="I1837">
            <v>1290</v>
          </cell>
        </row>
        <row r="1839">
          <cell r="I1839">
            <v>1025</v>
          </cell>
          <cell r="J1839">
            <v>13620</v>
          </cell>
          <cell r="L1839">
            <v>150</v>
          </cell>
        </row>
        <row r="1840">
          <cell r="I1840">
            <v>2870</v>
          </cell>
          <cell r="J1840">
            <v>11155</v>
          </cell>
          <cell r="L1840">
            <v>140</v>
          </cell>
        </row>
        <row r="1841">
          <cell r="I1841">
            <v>24194</v>
          </cell>
          <cell r="J1841">
            <v>20260</v>
          </cell>
        </row>
        <row r="1842">
          <cell r="I1842">
            <v>1874</v>
          </cell>
          <cell r="J1842">
            <v>17200</v>
          </cell>
          <cell r="L1842">
            <v>50</v>
          </cell>
        </row>
        <row r="1843">
          <cell r="I1843">
            <v>1642</v>
          </cell>
          <cell r="J1843">
            <v>23220</v>
          </cell>
        </row>
        <row r="1844">
          <cell r="I1844">
            <v>2715</v>
          </cell>
        </row>
        <row r="1845">
          <cell r="I1845">
            <v>186</v>
          </cell>
        </row>
        <row r="1847">
          <cell r="I1847">
            <v>2210</v>
          </cell>
          <cell r="J1847">
            <v>22690</v>
          </cell>
          <cell r="L1847">
            <v>102.5</v>
          </cell>
        </row>
        <row r="1848">
          <cell r="I1848">
            <v>6403</v>
          </cell>
          <cell r="J1848">
            <v>15110</v>
          </cell>
        </row>
        <row r="1849">
          <cell r="I1849">
            <v>3555</v>
          </cell>
          <cell r="J1849">
            <v>20385</v>
          </cell>
        </row>
        <row r="1850">
          <cell r="I1850">
            <v>1340</v>
          </cell>
          <cell r="J1850">
            <v>27616</v>
          </cell>
        </row>
        <row r="1851">
          <cell r="I1851">
            <v>1605</v>
          </cell>
          <cell r="J1851">
            <v>8</v>
          </cell>
        </row>
        <row r="1853">
          <cell r="I1853">
            <v>8225</v>
          </cell>
          <cell r="J1853">
            <v>18220</v>
          </cell>
        </row>
        <row r="1854">
          <cell r="I1854">
            <v>15815</v>
          </cell>
          <cell r="J1854">
            <v>23940</v>
          </cell>
        </row>
        <row r="1855">
          <cell r="I1855">
            <v>736</v>
          </cell>
          <cell r="J1855">
            <v>4369</v>
          </cell>
          <cell r="L1855">
            <v>90</v>
          </cell>
        </row>
        <row r="1856">
          <cell r="I1856">
            <v>2358</v>
          </cell>
          <cell r="J1856">
            <v>7910</v>
          </cell>
        </row>
        <row r="1857">
          <cell r="I1857">
            <v>1240</v>
          </cell>
          <cell r="J1857">
            <v>8925</v>
          </cell>
          <cell r="L1857">
            <v>50</v>
          </cell>
        </row>
        <row r="1858">
          <cell r="I1858">
            <v>205</v>
          </cell>
        </row>
        <row r="1859">
          <cell r="I1859">
            <v>1012</v>
          </cell>
        </row>
        <row r="1860">
          <cell r="I1860">
            <v>6832</v>
          </cell>
          <cell r="J1860">
            <v>11210</v>
          </cell>
        </row>
        <row r="1861">
          <cell r="I1861">
            <v>27596</v>
          </cell>
          <cell r="J1861">
            <v>21910</v>
          </cell>
        </row>
        <row r="1862">
          <cell r="I1862">
            <v>710</v>
          </cell>
          <cell r="J1862">
            <v>19640</v>
          </cell>
          <cell r="L1862">
            <v>100</v>
          </cell>
        </row>
        <row r="1863">
          <cell r="I1863">
            <v>1130</v>
          </cell>
          <cell r="J1863">
            <v>10650</v>
          </cell>
        </row>
        <row r="1864">
          <cell r="I1864">
            <v>2512</v>
          </cell>
          <cell r="J1864">
            <v>24690</v>
          </cell>
        </row>
        <row r="1865">
          <cell r="I1865">
            <v>1481</v>
          </cell>
          <cell r="J1865">
            <v>14930</v>
          </cell>
        </row>
        <row r="1866">
          <cell r="I1866">
            <v>255</v>
          </cell>
        </row>
        <row r="1867">
          <cell r="I1867">
            <v>6159</v>
          </cell>
          <cell r="J1867">
            <v>21539</v>
          </cell>
          <cell r="L1867">
            <v>50</v>
          </cell>
        </row>
        <row r="1868">
          <cell r="I1868">
            <v>2699</v>
          </cell>
          <cell r="J1868">
            <v>20430</v>
          </cell>
          <cell r="L1868">
            <v>100</v>
          </cell>
        </row>
        <row r="1869">
          <cell r="I1869">
            <v>1556</v>
          </cell>
          <cell r="J1869">
            <v>5000</v>
          </cell>
        </row>
        <row r="1871">
          <cell r="I1871">
            <v>0</v>
          </cell>
          <cell r="J1871">
            <v>700</v>
          </cell>
        </row>
        <row r="1872">
          <cell r="I1872">
            <v>1050</v>
          </cell>
          <cell r="J1872">
            <v>3410</v>
          </cell>
        </row>
        <row r="1875">
          <cell r="I1875">
            <v>486.47</v>
          </cell>
          <cell r="J1875">
            <v>2600</v>
          </cell>
        </row>
        <row r="1876">
          <cell r="I1876">
            <v>1565</v>
          </cell>
          <cell r="J1876">
            <v>3500</v>
          </cell>
        </row>
        <row r="1877">
          <cell r="I1877">
            <v>10</v>
          </cell>
          <cell r="J1877">
            <v>3200</v>
          </cell>
        </row>
        <row r="1878">
          <cell r="I1878">
            <v>200</v>
          </cell>
          <cell r="J1878">
            <v>3540</v>
          </cell>
        </row>
        <row r="1879">
          <cell r="I1879">
            <v>514</v>
          </cell>
          <cell r="J1879">
            <v>5150</v>
          </cell>
        </row>
        <row r="1882">
          <cell r="I1882">
            <v>1030</v>
          </cell>
          <cell r="J1882">
            <v>2900</v>
          </cell>
        </row>
        <row r="1883">
          <cell r="I1883">
            <v>15</v>
          </cell>
          <cell r="J1883">
            <v>4500</v>
          </cell>
        </row>
        <row r="1884">
          <cell r="I1884">
            <v>10</v>
          </cell>
          <cell r="J1884">
            <v>3805</v>
          </cell>
        </row>
        <row r="1885">
          <cell r="I1885">
            <v>1022</v>
          </cell>
          <cell r="J1885">
            <v>4600</v>
          </cell>
        </row>
        <row r="1886">
          <cell r="I1886">
            <v>15</v>
          </cell>
          <cell r="J1886">
            <v>5100</v>
          </cell>
        </row>
        <row r="1889">
          <cell r="I1889">
            <v>530</v>
          </cell>
          <cell r="J1889">
            <v>5000</v>
          </cell>
        </row>
        <row r="1890">
          <cell r="I1890">
            <v>15</v>
          </cell>
          <cell r="J1890">
            <v>5005</v>
          </cell>
        </row>
        <row r="1891">
          <cell r="I1891">
            <v>125</v>
          </cell>
          <cell r="J1891">
            <v>4935</v>
          </cell>
        </row>
        <row r="1892">
          <cell r="I1892">
            <v>0</v>
          </cell>
          <cell r="J1892">
            <v>5000</v>
          </cell>
        </row>
        <row r="1893">
          <cell r="I1893">
            <v>1059</v>
          </cell>
          <cell r="J1893">
            <v>4550</v>
          </cell>
        </row>
        <row r="1896">
          <cell r="I1896">
            <v>30</v>
          </cell>
          <cell r="J1896">
            <v>4510</v>
          </cell>
        </row>
        <row r="1897">
          <cell r="I1897">
            <v>32</v>
          </cell>
          <cell r="J1897">
            <v>4400</v>
          </cell>
        </row>
        <row r="1898">
          <cell r="I1898">
            <v>90</v>
          </cell>
          <cell r="J1898">
            <v>4900</v>
          </cell>
        </row>
        <row r="1899">
          <cell r="I1899">
            <v>20</v>
          </cell>
          <cell r="J1899">
            <v>5000</v>
          </cell>
        </row>
        <row r="1900">
          <cell r="I1900">
            <v>850</v>
          </cell>
          <cell r="J1900">
            <v>3800</v>
          </cell>
        </row>
        <row r="1903">
          <cell r="I1903">
            <v>1015.9</v>
          </cell>
          <cell r="J1903">
            <v>4400</v>
          </cell>
        </row>
        <row r="1904">
          <cell r="I1904">
            <v>620</v>
          </cell>
          <cell r="J1904">
            <v>5100</v>
          </cell>
        </row>
        <row r="1905">
          <cell r="I1905">
            <v>1110</v>
          </cell>
          <cell r="J1905">
            <v>4820</v>
          </cell>
        </row>
        <row r="1906">
          <cell r="I1906">
            <v>20</v>
          </cell>
          <cell r="J1906">
            <v>5150</v>
          </cell>
        </row>
        <row r="1907">
          <cell r="I1907">
            <v>0</v>
          </cell>
          <cell r="J1907">
            <v>4950</v>
          </cell>
        </row>
        <row r="1910">
          <cell r="I1910">
            <v>1110</v>
          </cell>
          <cell r="J1910">
            <v>4350</v>
          </cell>
        </row>
        <row r="1912">
          <cell r="I1912">
            <v>76.459999999999994</v>
          </cell>
          <cell r="J1912">
            <v>4950</v>
          </cell>
        </row>
        <row r="1913">
          <cell r="I1913">
            <v>255</v>
          </cell>
          <cell r="J1913">
            <v>5000</v>
          </cell>
        </row>
        <row r="1914">
          <cell r="I1914">
            <v>5</v>
          </cell>
          <cell r="J1914">
            <v>4600</v>
          </cell>
        </row>
        <row r="1917">
          <cell r="I1917">
            <v>25</v>
          </cell>
          <cell r="J1917">
            <v>3700</v>
          </cell>
        </row>
        <row r="1918">
          <cell r="I1918">
            <v>750</v>
          </cell>
          <cell r="J1918">
            <v>2000</v>
          </cell>
        </row>
        <row r="1919">
          <cell r="I1919">
            <v>15</v>
          </cell>
          <cell r="J1919">
            <v>7250</v>
          </cell>
        </row>
        <row r="1920">
          <cell r="I1920">
            <v>0</v>
          </cell>
          <cell r="J1920">
            <v>4500</v>
          </cell>
        </row>
        <row r="1921">
          <cell r="I1921">
            <v>409</v>
          </cell>
          <cell r="J1921">
            <v>4200</v>
          </cell>
        </row>
        <row r="1924">
          <cell r="I1924">
            <v>5</v>
          </cell>
          <cell r="J1924">
            <v>2250</v>
          </cell>
        </row>
        <row r="1925">
          <cell r="I1925">
            <v>65</v>
          </cell>
          <cell r="J1925">
            <v>3010</v>
          </cell>
          <cell r="L1925">
            <v>98</v>
          </cell>
        </row>
        <row r="1926">
          <cell r="I1926">
            <v>15</v>
          </cell>
          <cell r="J1926">
            <v>2000</v>
          </cell>
        </row>
        <row r="1927">
          <cell r="I1927">
            <v>1065.3</v>
          </cell>
          <cell r="J1927">
            <v>3100</v>
          </cell>
        </row>
        <row r="1928">
          <cell r="I1928">
            <v>5</v>
          </cell>
          <cell r="J1928">
            <v>2600</v>
          </cell>
        </row>
        <row r="1934">
          <cell r="I1934">
            <v>1060.8699999999999</v>
          </cell>
          <cell r="J1934">
            <v>3000</v>
          </cell>
        </row>
        <row r="1935">
          <cell r="I1935">
            <v>220</v>
          </cell>
          <cell r="J1935">
            <v>2950</v>
          </cell>
        </row>
        <row r="1936">
          <cell r="I1936">
            <v>30</v>
          </cell>
          <cell r="J1936">
            <v>2855</v>
          </cell>
        </row>
        <row r="1937">
          <cell r="I1937">
            <v>15</v>
          </cell>
          <cell r="J1937">
            <v>2900</v>
          </cell>
        </row>
        <row r="1938">
          <cell r="I1938">
            <v>55</v>
          </cell>
          <cell r="J1938">
            <v>3050</v>
          </cell>
        </row>
        <row r="1941">
          <cell r="I1941">
            <v>1165</v>
          </cell>
          <cell r="J1941">
            <v>3030</v>
          </cell>
        </row>
        <row r="1942">
          <cell r="I1942">
            <v>55.5</v>
          </cell>
          <cell r="J1942">
            <v>1300</v>
          </cell>
        </row>
        <row r="1943">
          <cell r="I1943">
            <v>15</v>
          </cell>
          <cell r="J1943">
            <v>2850</v>
          </cell>
        </row>
        <row r="1944">
          <cell r="I1944">
            <v>10.08</v>
          </cell>
          <cell r="J1944">
            <v>3100</v>
          </cell>
        </row>
        <row r="1945">
          <cell r="I1945">
            <v>1000</v>
          </cell>
          <cell r="J1945">
            <v>4600</v>
          </cell>
        </row>
        <row r="1948">
          <cell r="I1948">
            <v>75</v>
          </cell>
          <cell r="J1948">
            <v>2900</v>
          </cell>
        </row>
        <row r="1949">
          <cell r="I1949">
            <v>5</v>
          </cell>
          <cell r="J1949">
            <v>3150</v>
          </cell>
        </row>
        <row r="1950">
          <cell r="I1950">
            <v>5</v>
          </cell>
          <cell r="J1950">
            <v>2900</v>
          </cell>
        </row>
        <row r="1951">
          <cell r="I1951">
            <v>50</v>
          </cell>
          <cell r="J1951">
            <v>3400</v>
          </cell>
        </row>
        <row r="1955">
          <cell r="I1955">
            <v>5</v>
          </cell>
          <cell r="J1955">
            <v>5000</v>
          </cell>
        </row>
        <row r="1956">
          <cell r="I1956">
            <v>50</v>
          </cell>
          <cell r="J1956">
            <v>2800</v>
          </cell>
          <cell r="L1956">
            <v>30</v>
          </cell>
        </row>
        <row r="1957">
          <cell r="I1957">
            <v>25</v>
          </cell>
          <cell r="J1957">
            <v>5010</v>
          </cell>
        </row>
        <row r="1958">
          <cell r="I1958">
            <v>1005</v>
          </cell>
          <cell r="J1958">
            <v>6000</v>
          </cell>
        </row>
        <row r="1959">
          <cell r="I1959">
            <v>215</v>
          </cell>
          <cell r="J1959">
            <v>5800</v>
          </cell>
        </row>
        <row r="1962">
          <cell r="I1962">
            <v>0</v>
          </cell>
          <cell r="J1962">
            <v>5260</v>
          </cell>
        </row>
        <row r="1963">
          <cell r="I1963">
            <v>20</v>
          </cell>
          <cell r="J1963">
            <v>1000</v>
          </cell>
        </row>
        <row r="1964">
          <cell r="I1964">
            <v>41</v>
          </cell>
          <cell r="J1964">
            <v>5700</v>
          </cell>
        </row>
        <row r="1965">
          <cell r="I1965">
            <v>1060</v>
          </cell>
          <cell r="J1965">
            <v>5285</v>
          </cell>
        </row>
        <row r="1966">
          <cell r="I1966">
            <v>15.19</v>
          </cell>
          <cell r="J1966">
            <v>5600</v>
          </cell>
        </row>
        <row r="1969">
          <cell r="I1969">
            <v>2016</v>
          </cell>
          <cell r="J1969">
            <v>3700</v>
          </cell>
        </row>
        <row r="1970">
          <cell r="I1970">
            <v>10</v>
          </cell>
          <cell r="J1970">
            <v>5900</v>
          </cell>
        </row>
        <row r="1971">
          <cell r="I1971">
            <v>8</v>
          </cell>
          <cell r="J1971">
            <v>5915</v>
          </cell>
        </row>
        <row r="1972">
          <cell r="I1972">
            <v>27</v>
          </cell>
          <cell r="J1972">
            <v>6750</v>
          </cell>
        </row>
        <row r="1973">
          <cell r="I1973">
            <v>55</v>
          </cell>
          <cell r="J1973">
            <v>6310</v>
          </cell>
        </row>
        <row r="1976">
          <cell r="I1976">
            <v>1005</v>
          </cell>
          <cell r="J1976">
            <v>4700</v>
          </cell>
        </row>
        <row r="1977">
          <cell r="I1977">
            <v>360</v>
          </cell>
          <cell r="J1977">
            <v>5850</v>
          </cell>
        </row>
        <row r="1978">
          <cell r="I1978">
            <v>710</v>
          </cell>
          <cell r="J1978">
            <v>6150</v>
          </cell>
        </row>
        <row r="1979">
          <cell r="I1979">
            <v>35.369999999999997</v>
          </cell>
          <cell r="J1979">
            <v>6725</v>
          </cell>
        </row>
        <row r="1980">
          <cell r="I1980">
            <v>50</v>
          </cell>
          <cell r="J1980">
            <v>7000</v>
          </cell>
        </row>
        <row r="1983">
          <cell r="I1983">
            <v>591</v>
          </cell>
          <cell r="J1983">
            <v>6155</v>
          </cell>
        </row>
        <row r="1984">
          <cell r="I1984">
            <v>40</v>
          </cell>
          <cell r="J1984">
            <v>6850</v>
          </cell>
        </row>
        <row r="1985">
          <cell r="I1985">
            <v>5</v>
          </cell>
          <cell r="J1985">
            <v>3200</v>
          </cell>
        </row>
        <row r="1986">
          <cell r="I1986">
            <v>0</v>
          </cell>
          <cell r="J1986">
            <v>3650</v>
          </cell>
        </row>
        <row r="1987">
          <cell r="I1987">
            <v>20</v>
          </cell>
          <cell r="J1987">
            <v>4500</v>
          </cell>
        </row>
        <row r="1990">
          <cell r="I1990">
            <v>1460</v>
          </cell>
          <cell r="J1990">
            <v>5000</v>
          </cell>
        </row>
        <row r="1991">
          <cell r="I1991">
            <v>510</v>
          </cell>
          <cell r="J1991">
            <v>6450</v>
          </cell>
        </row>
        <row r="1992">
          <cell r="I1992">
            <v>10</v>
          </cell>
          <cell r="J1992">
            <v>7100</v>
          </cell>
        </row>
        <row r="1994">
          <cell r="I1994">
            <v>200</v>
          </cell>
          <cell r="J1994">
            <v>6000</v>
          </cell>
        </row>
        <row r="1995">
          <cell r="I1995">
            <v>35</v>
          </cell>
          <cell r="J1995">
            <v>7000</v>
          </cell>
        </row>
        <row r="1998">
          <cell r="I1998">
            <v>555</v>
          </cell>
          <cell r="J1998">
            <v>6190</v>
          </cell>
          <cell r="L1998">
            <v>100</v>
          </cell>
        </row>
        <row r="1999">
          <cell r="I1999">
            <v>45</v>
          </cell>
          <cell r="J1999">
            <v>5210</v>
          </cell>
        </row>
        <row r="2000">
          <cell r="I2000">
            <v>35</v>
          </cell>
          <cell r="J2000">
            <v>5800</v>
          </cell>
        </row>
        <row r="2001">
          <cell r="I2001">
            <v>0</v>
          </cell>
          <cell r="J2001">
            <v>5500</v>
          </cell>
          <cell r="L2001">
            <v>100</v>
          </cell>
        </row>
        <row r="2005">
          <cell r="I2005">
            <v>541</v>
          </cell>
          <cell r="J2005">
            <v>5300</v>
          </cell>
          <cell r="L2005">
            <v>100</v>
          </cell>
        </row>
        <row r="2006">
          <cell r="I2006">
            <v>25</v>
          </cell>
          <cell r="J2006">
            <v>4500</v>
          </cell>
        </row>
        <row r="2007">
          <cell r="I2007">
            <v>15</v>
          </cell>
          <cell r="J2007">
            <v>6600</v>
          </cell>
        </row>
        <row r="2008">
          <cell r="I2008">
            <v>142</v>
          </cell>
          <cell r="J2008">
            <v>5800</v>
          </cell>
        </row>
        <row r="2009">
          <cell r="I2009">
            <v>20</v>
          </cell>
          <cell r="J2009">
            <v>5950</v>
          </cell>
        </row>
        <row r="2012">
          <cell r="I2012">
            <v>95</v>
          </cell>
          <cell r="J2012">
            <v>100</v>
          </cell>
        </row>
        <row r="2013">
          <cell r="I2013">
            <v>1075</v>
          </cell>
          <cell r="J2013">
            <v>3650</v>
          </cell>
        </row>
        <row r="2014">
          <cell r="I2014">
            <v>55</v>
          </cell>
          <cell r="J2014">
            <v>2400</v>
          </cell>
        </row>
        <row r="2015">
          <cell r="I2015">
            <v>20</v>
          </cell>
          <cell r="J2015">
            <v>5900</v>
          </cell>
        </row>
        <row r="2016">
          <cell r="I2016">
            <v>538</v>
          </cell>
          <cell r="J2016">
            <v>5600</v>
          </cell>
        </row>
        <row r="2019">
          <cell r="I2019">
            <v>152</v>
          </cell>
          <cell r="J2019">
            <v>6000</v>
          </cell>
        </row>
        <row r="2020">
          <cell r="I2020">
            <v>38</v>
          </cell>
          <cell r="J2020">
            <v>6700</v>
          </cell>
        </row>
        <row r="2021">
          <cell r="I2021">
            <v>15</v>
          </cell>
          <cell r="J2021">
            <v>5700</v>
          </cell>
          <cell r="L2021">
            <v>5</v>
          </cell>
        </row>
        <row r="2022">
          <cell r="I2022">
            <v>1020</v>
          </cell>
          <cell r="J2022">
            <v>5050</v>
          </cell>
        </row>
        <row r="2023">
          <cell r="I2023">
            <v>10</v>
          </cell>
          <cell r="J2023">
            <v>4500</v>
          </cell>
        </row>
        <row r="2026">
          <cell r="I2026">
            <v>1012</v>
          </cell>
          <cell r="J2026">
            <v>4300</v>
          </cell>
        </row>
        <row r="2027">
          <cell r="I2027">
            <v>70</v>
          </cell>
          <cell r="J2027">
            <v>0</v>
          </cell>
        </row>
        <row r="2028">
          <cell r="I2028">
            <v>61</v>
          </cell>
          <cell r="J2028">
            <v>4500</v>
          </cell>
        </row>
        <row r="2029">
          <cell r="I2029">
            <v>51</v>
          </cell>
          <cell r="J2029">
            <v>4900</v>
          </cell>
        </row>
        <row r="2030">
          <cell r="I2030">
            <v>354.02</v>
          </cell>
          <cell r="J2030">
            <v>5300</v>
          </cell>
        </row>
        <row r="2033">
          <cell r="I2033">
            <v>262</v>
          </cell>
          <cell r="J2033">
            <v>4130</v>
          </cell>
        </row>
        <row r="2034">
          <cell r="I2034">
            <v>100</v>
          </cell>
          <cell r="J2034">
            <v>4100</v>
          </cell>
        </row>
        <row r="2035">
          <cell r="I2035">
            <v>15</v>
          </cell>
          <cell r="J2035">
            <v>4750</v>
          </cell>
        </row>
        <row r="2036">
          <cell r="I2036">
            <v>510</v>
          </cell>
          <cell r="J2036">
            <v>3450</v>
          </cell>
        </row>
        <row r="2037">
          <cell r="I2037">
            <v>507</v>
          </cell>
          <cell r="J2037">
            <v>3200</v>
          </cell>
          <cell r="L2037">
            <v>100</v>
          </cell>
        </row>
        <row r="2040">
          <cell r="I2040">
            <v>30</v>
          </cell>
          <cell r="J2040">
            <v>4600</v>
          </cell>
        </row>
        <row r="2041">
          <cell r="I2041">
            <v>70</v>
          </cell>
          <cell r="J2041">
            <v>6400</v>
          </cell>
        </row>
        <row r="2042">
          <cell r="I2042">
            <v>341</v>
          </cell>
          <cell r="J2042">
            <v>5370</v>
          </cell>
        </row>
        <row r="2043">
          <cell r="I2043">
            <v>370</v>
          </cell>
          <cell r="J2043">
            <v>14650</v>
          </cell>
        </row>
        <row r="2044">
          <cell r="I2044">
            <v>35</v>
          </cell>
          <cell r="J2044">
            <v>12400</v>
          </cell>
        </row>
        <row r="2047">
          <cell r="I2047">
            <v>585</v>
          </cell>
          <cell r="J2047">
            <v>5200</v>
          </cell>
        </row>
        <row r="2048">
          <cell r="I2048">
            <v>45.8</v>
          </cell>
          <cell r="J2048">
            <v>9300</v>
          </cell>
        </row>
        <row r="2049">
          <cell r="I2049">
            <v>20</v>
          </cell>
          <cell r="J2049">
            <v>8672</v>
          </cell>
        </row>
        <row r="2050">
          <cell r="I2050">
            <v>1440</v>
          </cell>
          <cell r="J2050">
            <v>5300</v>
          </cell>
        </row>
        <row r="2051">
          <cell r="I2051">
            <v>75</v>
          </cell>
          <cell r="J2051">
            <v>8010</v>
          </cell>
        </row>
        <row r="2054">
          <cell r="I2054">
            <v>905</v>
          </cell>
          <cell r="J2054">
            <v>9205</v>
          </cell>
        </row>
        <row r="2056">
          <cell r="I2056">
            <v>40</v>
          </cell>
          <cell r="J2056">
            <v>8500</v>
          </cell>
        </row>
        <row r="2057">
          <cell r="I2057">
            <v>95</v>
          </cell>
          <cell r="J2057">
            <v>9357</v>
          </cell>
        </row>
        <row r="2058">
          <cell r="I2058">
            <v>10.65</v>
          </cell>
          <cell r="J2058">
            <v>6050</v>
          </cell>
        </row>
        <row r="2059">
          <cell r="I2059">
            <v>140</v>
          </cell>
          <cell r="J2059">
            <v>2500</v>
          </cell>
          <cell r="L2059">
            <v>320</v>
          </cell>
        </row>
        <row r="2062">
          <cell r="I2062">
            <v>154</v>
          </cell>
          <cell r="J2062">
            <v>200</v>
          </cell>
          <cell r="L2062">
            <v>100</v>
          </cell>
        </row>
        <row r="2063">
          <cell r="I2063">
            <v>545</v>
          </cell>
          <cell r="J2063">
            <v>2100</v>
          </cell>
        </row>
        <row r="2064">
          <cell r="I2064">
            <v>680</v>
          </cell>
          <cell r="J2064">
            <v>3905</v>
          </cell>
        </row>
        <row r="2065">
          <cell r="I2065">
            <v>65</v>
          </cell>
          <cell r="J2065">
            <v>2050</v>
          </cell>
        </row>
        <row r="2066">
          <cell r="I2066">
            <v>110</v>
          </cell>
          <cell r="J2066">
            <v>3201</v>
          </cell>
        </row>
        <row r="2069">
          <cell r="I2069">
            <v>1045</v>
          </cell>
          <cell r="J2069">
            <v>5100</v>
          </cell>
        </row>
        <row r="2070">
          <cell r="I2070">
            <v>240</v>
          </cell>
          <cell r="J2070">
            <v>4850</v>
          </cell>
        </row>
        <row r="2071">
          <cell r="I2071">
            <v>15</v>
          </cell>
          <cell r="J2071">
            <v>3000</v>
          </cell>
        </row>
        <row r="2072">
          <cell r="I2072">
            <v>25</v>
          </cell>
          <cell r="J2072">
            <v>2050</v>
          </cell>
        </row>
        <row r="2073">
          <cell r="I2073">
            <v>105</v>
          </cell>
          <cell r="J2073">
            <v>4200</v>
          </cell>
        </row>
        <row r="2076">
          <cell r="I2076">
            <v>31</v>
          </cell>
          <cell r="J2076">
            <v>6152</v>
          </cell>
        </row>
        <row r="2077">
          <cell r="I2077">
            <v>20</v>
          </cell>
          <cell r="J2077">
            <v>4800</v>
          </cell>
        </row>
        <row r="2078">
          <cell r="I2078">
            <v>65</v>
          </cell>
          <cell r="J2078">
            <v>6350</v>
          </cell>
        </row>
        <row r="2079">
          <cell r="I2079">
            <v>35</v>
          </cell>
          <cell r="J2079">
            <v>6250</v>
          </cell>
        </row>
        <row r="2080">
          <cell r="I2080">
            <v>100</v>
          </cell>
          <cell r="J2080">
            <v>6000</v>
          </cell>
        </row>
        <row r="2083">
          <cell r="I2083">
            <v>1139.28</v>
          </cell>
          <cell r="J2083">
            <v>6930</v>
          </cell>
        </row>
        <row r="2084">
          <cell r="I2084">
            <v>60</v>
          </cell>
          <cell r="J2084">
            <v>5150</v>
          </cell>
        </row>
        <row r="2085">
          <cell r="I2085">
            <v>160</v>
          </cell>
          <cell r="J2085">
            <v>7500</v>
          </cell>
        </row>
        <row r="2086">
          <cell r="I2086">
            <v>40</v>
          </cell>
          <cell r="J2086">
            <v>4200</v>
          </cell>
        </row>
        <row r="2087">
          <cell r="I2087">
            <v>10</v>
          </cell>
          <cell r="J2087">
            <v>8100</v>
          </cell>
        </row>
        <row r="2090">
          <cell r="I2090">
            <v>0</v>
          </cell>
          <cell r="J2090">
            <v>6950</v>
          </cell>
        </row>
        <row r="2091">
          <cell r="I2091">
            <v>70</v>
          </cell>
          <cell r="J2091">
            <v>6825</v>
          </cell>
        </row>
        <row r="2092">
          <cell r="I2092">
            <v>25</v>
          </cell>
          <cell r="J2092">
            <v>4000</v>
          </cell>
        </row>
        <row r="2093">
          <cell r="I2093">
            <v>10</v>
          </cell>
          <cell r="J2093">
            <v>4300</v>
          </cell>
        </row>
        <row r="2094">
          <cell r="I2094">
            <v>30</v>
          </cell>
          <cell r="J2094">
            <v>4950</v>
          </cell>
          <cell r="L2094">
            <v>100</v>
          </cell>
        </row>
        <row r="2097">
          <cell r="I2097">
            <v>105.68</v>
          </cell>
          <cell r="J2097">
            <v>6450</v>
          </cell>
          <cell r="L2097">
            <v>50</v>
          </cell>
        </row>
        <row r="2098">
          <cell r="I2098">
            <v>245</v>
          </cell>
          <cell r="J2098">
            <v>3600</v>
          </cell>
        </row>
        <row r="2099">
          <cell r="I2099">
            <v>425.04</v>
          </cell>
          <cell r="J2099">
            <v>10800</v>
          </cell>
        </row>
        <row r="2100">
          <cell r="I2100">
            <v>0.15</v>
          </cell>
          <cell r="J2100">
            <v>5500</v>
          </cell>
        </row>
        <row r="2101">
          <cell r="I2101">
            <v>40</v>
          </cell>
          <cell r="J2101">
            <v>0</v>
          </cell>
        </row>
        <row r="2104">
          <cell r="I2104">
            <v>40</v>
          </cell>
          <cell r="J2104">
            <v>1000</v>
          </cell>
        </row>
        <row r="2105">
          <cell r="I2105">
            <v>40</v>
          </cell>
          <cell r="J2105">
            <v>5100</v>
          </cell>
          <cell r="L2105">
            <v>50</v>
          </cell>
        </row>
        <row r="2106">
          <cell r="I2106">
            <v>30</v>
          </cell>
          <cell r="J2106">
            <v>1500</v>
          </cell>
        </row>
        <row r="2107">
          <cell r="I2107">
            <v>5</v>
          </cell>
          <cell r="J2107">
            <v>5500</v>
          </cell>
        </row>
        <row r="2108">
          <cell r="I2108">
            <v>15</v>
          </cell>
          <cell r="J2108">
            <v>6800</v>
          </cell>
        </row>
        <row r="2111">
          <cell r="I2111">
            <v>205</v>
          </cell>
          <cell r="J2111">
            <v>5500</v>
          </cell>
        </row>
        <row r="2112">
          <cell r="I2112">
            <v>45</v>
          </cell>
          <cell r="J2112">
            <v>6550</v>
          </cell>
        </row>
        <row r="2113">
          <cell r="I2113">
            <v>40</v>
          </cell>
          <cell r="J2113">
            <v>3600</v>
          </cell>
        </row>
        <row r="2114">
          <cell r="I2114">
            <v>0</v>
          </cell>
          <cell r="J2114">
            <v>4700</v>
          </cell>
          <cell r="L2114">
            <v>50</v>
          </cell>
        </row>
        <row r="2115">
          <cell r="I2115">
            <v>20</v>
          </cell>
          <cell r="J2115">
            <v>4000</v>
          </cell>
        </row>
        <row r="2119">
          <cell r="I2119">
            <v>100</v>
          </cell>
          <cell r="J2119">
            <v>2300</v>
          </cell>
        </row>
        <row r="2120">
          <cell r="I2120">
            <v>1035</v>
          </cell>
          <cell r="J2120">
            <v>4305</v>
          </cell>
        </row>
        <row r="2121">
          <cell r="I2121">
            <v>15</v>
          </cell>
          <cell r="J2121">
            <v>5330</v>
          </cell>
          <cell r="L2121">
            <v>100</v>
          </cell>
        </row>
        <row r="2122">
          <cell r="I2122">
            <v>95</v>
          </cell>
          <cell r="J2122">
            <v>1900</v>
          </cell>
          <cell r="L2122">
            <v>50</v>
          </cell>
        </row>
        <row r="2125">
          <cell r="I2125">
            <v>375</v>
          </cell>
          <cell r="J2125">
            <v>2000</v>
          </cell>
        </row>
        <row r="2126">
          <cell r="I2126">
            <v>127</v>
          </cell>
          <cell r="J2126">
            <v>4200</v>
          </cell>
        </row>
        <row r="2127">
          <cell r="I2127">
            <v>40</v>
          </cell>
          <cell r="J2127">
            <v>4200</v>
          </cell>
        </row>
        <row r="2128">
          <cell r="I2128">
            <v>665</v>
          </cell>
          <cell r="J2128">
            <v>7500</v>
          </cell>
        </row>
        <row r="2129">
          <cell r="I2129">
            <v>520</v>
          </cell>
          <cell r="J2129">
            <v>8200</v>
          </cell>
          <cell r="L2129">
            <v>50</v>
          </cell>
        </row>
        <row r="2132">
          <cell r="I2132">
            <v>95</v>
          </cell>
          <cell r="J2132">
            <v>6000</v>
          </cell>
          <cell r="L2132">
            <v>50</v>
          </cell>
        </row>
        <row r="2133">
          <cell r="I2133">
            <v>525</v>
          </cell>
          <cell r="J2133">
            <v>6200</v>
          </cell>
        </row>
        <row r="2134">
          <cell r="I2134">
            <v>605</v>
          </cell>
          <cell r="J2134">
            <v>1250</v>
          </cell>
          <cell r="L2134">
            <v>50</v>
          </cell>
        </row>
        <row r="2135">
          <cell r="I2135">
            <v>10</v>
          </cell>
          <cell r="J2135">
            <v>5900</v>
          </cell>
        </row>
        <row r="2136">
          <cell r="I2136">
            <v>90</v>
          </cell>
          <cell r="J2136">
            <v>8400</v>
          </cell>
          <cell r="L2136">
            <v>70</v>
          </cell>
        </row>
        <row r="2139">
          <cell r="I2139">
            <v>1250</v>
          </cell>
          <cell r="J2139">
            <v>6000</v>
          </cell>
        </row>
        <row r="2140">
          <cell r="I2140">
            <v>40</v>
          </cell>
          <cell r="J2140">
            <v>6000</v>
          </cell>
        </row>
        <row r="2141">
          <cell r="I2141">
            <v>25</v>
          </cell>
          <cell r="J2141">
            <v>4600</v>
          </cell>
        </row>
        <row r="2142">
          <cell r="I2142">
            <v>2400</v>
          </cell>
          <cell r="J2142">
            <v>6025</v>
          </cell>
        </row>
        <row r="2143">
          <cell r="I2143">
            <v>10</v>
          </cell>
          <cell r="J2143">
            <v>10500</v>
          </cell>
        </row>
        <row r="2146">
          <cell r="I2146">
            <v>45</v>
          </cell>
          <cell r="J2146">
            <v>8000</v>
          </cell>
        </row>
        <row r="2147">
          <cell r="I2147">
            <v>20</v>
          </cell>
          <cell r="J2147">
            <v>10000</v>
          </cell>
        </row>
        <row r="2150">
          <cell r="I2150">
            <v>120</v>
          </cell>
          <cell r="J2150">
            <v>11390</v>
          </cell>
        </row>
        <row r="2151">
          <cell r="I2151">
            <v>1060</v>
          </cell>
          <cell r="J2151">
            <v>11525</v>
          </cell>
          <cell r="L2151">
            <v>50</v>
          </cell>
        </row>
        <row r="2154">
          <cell r="I2154">
            <v>140</v>
          </cell>
          <cell r="J2154">
            <v>10000</v>
          </cell>
        </row>
        <row r="2155">
          <cell r="I2155">
            <v>30</v>
          </cell>
          <cell r="J2155">
            <v>13625</v>
          </cell>
          <cell r="L2155">
            <v>50</v>
          </cell>
        </row>
        <row r="2156">
          <cell r="I2156">
            <v>10</v>
          </cell>
          <cell r="J2156">
            <v>20905</v>
          </cell>
          <cell r="L2156">
            <v>5</v>
          </cell>
        </row>
        <row r="2157">
          <cell r="I2157">
            <v>60</v>
          </cell>
          <cell r="J2157">
            <v>41350</v>
          </cell>
          <cell r="L2157">
            <v>3</v>
          </cell>
        </row>
        <row r="2158">
          <cell r="I2158">
            <v>44</v>
          </cell>
          <cell r="J2158">
            <v>28130</v>
          </cell>
        </row>
        <row r="2161">
          <cell r="I2161">
            <v>190</v>
          </cell>
          <cell r="J2161">
            <v>38005</v>
          </cell>
        </row>
        <row r="2162">
          <cell r="I2162">
            <v>175</v>
          </cell>
          <cell r="J2162">
            <v>44100</v>
          </cell>
          <cell r="L2162">
            <v>75</v>
          </cell>
        </row>
        <row r="2163">
          <cell r="I2163">
            <v>20</v>
          </cell>
          <cell r="J2163">
            <v>34270</v>
          </cell>
          <cell r="L2163">
            <v>320</v>
          </cell>
        </row>
        <row r="2164">
          <cell r="I2164">
            <v>105</v>
          </cell>
          <cell r="J2164">
            <v>29225</v>
          </cell>
        </row>
        <row r="2165">
          <cell r="I2165">
            <v>289</v>
          </cell>
          <cell r="J2165">
            <v>26240</v>
          </cell>
          <cell r="L2165">
            <v>148</v>
          </cell>
        </row>
        <row r="2168">
          <cell r="I2168">
            <v>3135</v>
          </cell>
          <cell r="J2168">
            <v>27050</v>
          </cell>
          <cell r="L2168">
            <v>100</v>
          </cell>
        </row>
        <row r="2169">
          <cell r="I2169">
            <v>2464</v>
          </cell>
          <cell r="J2169">
            <v>34678</v>
          </cell>
          <cell r="L2169">
            <v>497.5</v>
          </cell>
        </row>
        <row r="2170">
          <cell r="I2170">
            <v>1674</v>
          </cell>
          <cell r="J2170">
            <v>22370</v>
          </cell>
        </row>
        <row r="2171">
          <cell r="I2171">
            <v>4053</v>
          </cell>
          <cell r="J2171">
            <v>28924</v>
          </cell>
        </row>
        <row r="2172">
          <cell r="I2172">
            <v>940</v>
          </cell>
          <cell r="J2172">
            <v>23635</v>
          </cell>
          <cell r="L2172">
            <v>3</v>
          </cell>
        </row>
        <row r="2175">
          <cell r="I2175">
            <v>2830</v>
          </cell>
          <cell r="J2175">
            <v>26940</v>
          </cell>
          <cell r="L2175">
            <v>90</v>
          </cell>
        </row>
        <row r="2176">
          <cell r="I2176">
            <v>2811</v>
          </cell>
          <cell r="J2176">
            <v>24561</v>
          </cell>
          <cell r="L2176">
            <v>50</v>
          </cell>
        </row>
        <row r="2177">
          <cell r="I2177">
            <v>3145</v>
          </cell>
          <cell r="J2177">
            <v>27080</v>
          </cell>
          <cell r="L2177">
            <v>215</v>
          </cell>
        </row>
        <row r="2178">
          <cell r="I2178">
            <v>1541</v>
          </cell>
          <cell r="J2178">
            <v>18585</v>
          </cell>
        </row>
        <row r="2179">
          <cell r="I2179">
            <v>1410</v>
          </cell>
          <cell r="J2179">
            <v>30820</v>
          </cell>
          <cell r="L2179">
            <v>50</v>
          </cell>
        </row>
        <row r="2182">
          <cell r="I2182">
            <v>2050</v>
          </cell>
          <cell r="J2182">
            <v>24607</v>
          </cell>
        </row>
        <row r="2183">
          <cell r="I2183">
            <v>2190</v>
          </cell>
          <cell r="J2183">
            <v>46460</v>
          </cell>
          <cell r="L2183">
            <v>100</v>
          </cell>
        </row>
        <row r="2184">
          <cell r="I2184">
            <v>2056</v>
          </cell>
          <cell r="J2184">
            <v>33460</v>
          </cell>
        </row>
        <row r="2185">
          <cell r="I2185">
            <v>2780</v>
          </cell>
          <cell r="J2185">
            <v>35035</v>
          </cell>
          <cell r="L2185">
            <v>50</v>
          </cell>
        </row>
        <row r="2186">
          <cell r="I2186">
            <v>1690</v>
          </cell>
          <cell r="J2186">
            <v>19226</v>
          </cell>
          <cell r="L2186">
            <v>180</v>
          </cell>
        </row>
        <row r="2189">
          <cell r="I2189">
            <v>1402</v>
          </cell>
          <cell r="J2189">
            <v>44585</v>
          </cell>
          <cell r="L2189">
            <v>50</v>
          </cell>
        </row>
        <row r="2190">
          <cell r="I2190">
            <v>5315</v>
          </cell>
          <cell r="J2190">
            <v>24310</v>
          </cell>
          <cell r="L2190">
            <v>300</v>
          </cell>
        </row>
        <row r="2191">
          <cell r="I2191">
            <v>100982</v>
          </cell>
          <cell r="J2191">
            <v>23670</v>
          </cell>
          <cell r="L2191">
            <v>50</v>
          </cell>
        </row>
        <row r="2192">
          <cell r="I2192">
            <v>1230</v>
          </cell>
          <cell r="J2192">
            <v>37630</v>
          </cell>
          <cell r="L2192">
            <v>20</v>
          </cell>
        </row>
        <row r="2193">
          <cell r="I2193">
            <v>2671</v>
          </cell>
          <cell r="J2193">
            <v>52195</v>
          </cell>
        </row>
        <row r="2196">
          <cell r="I2196">
            <v>15592</v>
          </cell>
          <cell r="J2196">
            <v>34460</v>
          </cell>
          <cell r="L2196">
            <v>400</v>
          </cell>
        </row>
        <row r="2197">
          <cell r="I2197">
            <v>1366</v>
          </cell>
          <cell r="J2197">
            <v>21278</v>
          </cell>
        </row>
        <row r="2198">
          <cell r="I2198">
            <v>1280</v>
          </cell>
          <cell r="J2198">
            <v>27590</v>
          </cell>
        </row>
        <row r="2199">
          <cell r="I2199">
            <v>1122</v>
          </cell>
          <cell r="J2199">
            <v>26915</v>
          </cell>
        </row>
        <row r="2200">
          <cell r="I2200">
            <v>1535</v>
          </cell>
          <cell r="J2200">
            <v>64328</v>
          </cell>
          <cell r="M2200">
            <v>90</v>
          </cell>
        </row>
        <row r="2203">
          <cell r="I2203">
            <v>1267</v>
          </cell>
          <cell r="J2203">
            <v>50770</v>
          </cell>
          <cell r="L2203">
            <v>3</v>
          </cell>
        </row>
        <row r="2205">
          <cell r="I2205">
            <v>2822</v>
          </cell>
          <cell r="J2205">
            <v>31419</v>
          </cell>
          <cell r="L2205">
            <v>50</v>
          </cell>
        </row>
        <row r="2206">
          <cell r="I2206">
            <v>1363</v>
          </cell>
          <cell r="J2206">
            <v>24332</v>
          </cell>
        </row>
        <row r="2207">
          <cell r="I2207">
            <v>1317</v>
          </cell>
          <cell r="J2207">
            <v>46300</v>
          </cell>
          <cell r="L2207">
            <v>88</v>
          </cell>
        </row>
        <row r="2211">
          <cell r="I2211">
            <v>160</v>
          </cell>
          <cell r="J2211">
            <v>60205</v>
          </cell>
        </row>
        <row r="2212">
          <cell r="I2212">
            <v>683</v>
          </cell>
          <cell r="J2212">
            <v>31285</v>
          </cell>
          <cell r="L2212">
            <v>475</v>
          </cell>
        </row>
        <row r="2213">
          <cell r="I2213">
            <v>4916</v>
          </cell>
          <cell r="J2213">
            <v>35673</v>
          </cell>
        </row>
        <row r="2214">
          <cell r="I2214">
            <v>1465</v>
          </cell>
          <cell r="J2214">
            <v>20381</v>
          </cell>
          <cell r="L2214">
            <v>150</v>
          </cell>
        </row>
        <row r="2215">
          <cell r="I2215">
            <v>545</v>
          </cell>
          <cell r="J2215">
            <v>17942</v>
          </cell>
        </row>
        <row r="2219">
          <cell r="I2219">
            <v>1754</v>
          </cell>
          <cell r="J2219">
            <v>22835</v>
          </cell>
        </row>
        <row r="2220">
          <cell r="I2220">
            <v>6838</v>
          </cell>
          <cell r="J2220">
            <v>32115</v>
          </cell>
          <cell r="L2220">
            <v>3</v>
          </cell>
        </row>
        <row r="2221">
          <cell r="I2221">
            <v>1795</v>
          </cell>
          <cell r="J2221">
            <v>9652</v>
          </cell>
        </row>
        <row r="2222">
          <cell r="I2222">
            <v>2550</v>
          </cell>
          <cell r="J2222">
            <v>39884</v>
          </cell>
        </row>
        <row r="2223">
          <cell r="I2223">
            <v>0</v>
          </cell>
        </row>
        <row r="2225">
          <cell r="I2225">
            <v>4145</v>
          </cell>
          <cell r="J2225">
            <v>10600</v>
          </cell>
          <cell r="L2225">
            <v>100</v>
          </cell>
        </row>
        <row r="2226">
          <cell r="I2226">
            <v>1966</v>
          </cell>
          <cell r="J2226">
            <v>23735</v>
          </cell>
          <cell r="L2226">
            <v>50</v>
          </cell>
        </row>
        <row r="2227">
          <cell r="I2227">
            <v>704</v>
          </cell>
          <cell r="J2227">
            <v>22383</v>
          </cell>
        </row>
        <row r="2228">
          <cell r="I2228">
            <v>1475</v>
          </cell>
          <cell r="J2228">
            <v>18330</v>
          </cell>
          <cell r="L2228">
            <v>100</v>
          </cell>
        </row>
        <row r="2229">
          <cell r="I2229">
            <v>3169</v>
          </cell>
          <cell r="J2229">
            <v>42634</v>
          </cell>
          <cell r="L2229">
            <v>120</v>
          </cell>
        </row>
        <row r="2230">
          <cell r="I2230">
            <v>116</v>
          </cell>
        </row>
        <row r="2231">
          <cell r="I2231">
            <v>85</v>
          </cell>
        </row>
        <row r="2232">
          <cell r="I2232">
            <v>2356</v>
          </cell>
          <cell r="J2232">
            <v>31070</v>
          </cell>
          <cell r="L2232">
            <v>120</v>
          </cell>
          <cell r="M2232">
            <v>50</v>
          </cell>
        </row>
        <row r="2233">
          <cell r="I2233">
            <v>4470</v>
          </cell>
          <cell r="J2233">
            <v>22152</v>
          </cell>
        </row>
        <row r="2234">
          <cell r="I2234">
            <v>2200</v>
          </cell>
          <cell r="J2234">
            <v>39570</v>
          </cell>
        </row>
        <row r="2235">
          <cell r="I2235">
            <v>774</v>
          </cell>
          <cell r="J2235">
            <v>34080</v>
          </cell>
          <cell r="L2235">
            <v>500</v>
          </cell>
        </row>
        <row r="2236">
          <cell r="I2236">
            <v>2854</v>
          </cell>
          <cell r="J2236">
            <v>38850</v>
          </cell>
          <cell r="L2236">
            <v>105</v>
          </cell>
        </row>
        <row r="2237">
          <cell r="I2237">
            <v>1250</v>
          </cell>
          <cell r="J2237">
            <v>20835</v>
          </cell>
        </row>
        <row r="2239">
          <cell r="I2239">
            <v>1229</v>
          </cell>
          <cell r="J2239">
            <v>35700</v>
          </cell>
          <cell r="L2239">
            <v>50</v>
          </cell>
        </row>
        <row r="2240">
          <cell r="I2240">
            <v>2422</v>
          </cell>
          <cell r="J2240">
            <v>29866</v>
          </cell>
          <cell r="L2240">
            <v>590</v>
          </cell>
        </row>
        <row r="2241">
          <cell r="I2241">
            <v>1225</v>
          </cell>
          <cell r="J2241">
            <v>5440</v>
          </cell>
        </row>
        <row r="2243">
          <cell r="I2243">
            <v>0</v>
          </cell>
          <cell r="J2243">
            <v>3000</v>
          </cell>
        </row>
        <row r="2244">
          <cell r="I2244">
            <v>0</v>
          </cell>
          <cell r="J2244">
            <v>3500</v>
          </cell>
        </row>
        <row r="2247">
          <cell r="I2247">
            <v>0</v>
          </cell>
          <cell r="J2247">
            <v>2000</v>
          </cell>
        </row>
        <row r="2248">
          <cell r="I2248">
            <v>0</v>
          </cell>
          <cell r="J2248">
            <v>1700</v>
          </cell>
        </row>
        <row r="2249">
          <cell r="I2249">
            <v>0</v>
          </cell>
          <cell r="J2249">
            <v>2450</v>
          </cell>
        </row>
        <row r="2250">
          <cell r="I2250">
            <v>0</v>
          </cell>
          <cell r="J2250">
            <v>3000</v>
          </cell>
        </row>
        <row r="2251">
          <cell r="I2251">
            <v>0</v>
          </cell>
          <cell r="J2251">
            <v>3000</v>
          </cell>
        </row>
        <row r="2254">
          <cell r="I2254">
            <v>0</v>
          </cell>
          <cell r="J2254">
            <v>2500</v>
          </cell>
        </row>
        <row r="2255">
          <cell r="I2255">
            <v>0</v>
          </cell>
          <cell r="J2255">
            <v>2200</v>
          </cell>
        </row>
        <row r="2256">
          <cell r="I2256">
            <v>0</v>
          </cell>
          <cell r="J2256">
            <v>2000</v>
          </cell>
        </row>
        <row r="2257">
          <cell r="I2257">
            <v>0</v>
          </cell>
          <cell r="J2257">
            <v>2500</v>
          </cell>
          <cell r="L2257">
            <v>10</v>
          </cell>
        </row>
        <row r="2258">
          <cell r="I2258">
            <v>0</v>
          </cell>
          <cell r="J2258">
            <v>2400</v>
          </cell>
        </row>
        <row r="2261">
          <cell r="I2261">
            <v>0</v>
          </cell>
          <cell r="J2261">
            <v>3000</v>
          </cell>
        </row>
        <row r="2262">
          <cell r="I2262">
            <v>0</v>
          </cell>
          <cell r="J2262">
            <v>3000</v>
          </cell>
        </row>
        <row r="2263">
          <cell r="I2263">
            <v>0</v>
          </cell>
          <cell r="J2263">
            <v>3100</v>
          </cell>
        </row>
        <row r="2264">
          <cell r="I2264">
            <v>0</v>
          </cell>
          <cell r="J2264">
            <v>3700</v>
          </cell>
        </row>
        <row r="2265">
          <cell r="I2265">
            <v>0</v>
          </cell>
          <cell r="J2265">
            <v>3800</v>
          </cell>
        </row>
        <row r="2268">
          <cell r="I2268">
            <v>0</v>
          </cell>
          <cell r="J2268">
            <v>3000</v>
          </cell>
        </row>
        <row r="2269">
          <cell r="I2269">
            <v>0</v>
          </cell>
          <cell r="J2269">
            <v>3000</v>
          </cell>
        </row>
        <row r="2270">
          <cell r="I2270">
            <v>0</v>
          </cell>
          <cell r="J2270">
            <v>3000</v>
          </cell>
        </row>
        <row r="2271">
          <cell r="I2271">
            <v>0</v>
          </cell>
          <cell r="J2271">
            <v>3000</v>
          </cell>
        </row>
        <row r="2272">
          <cell r="I2272">
            <v>0</v>
          </cell>
          <cell r="J2272">
            <v>3600</v>
          </cell>
        </row>
        <row r="2275">
          <cell r="I2275">
            <v>0</v>
          </cell>
          <cell r="J2275">
            <v>5000</v>
          </cell>
        </row>
        <row r="2276">
          <cell r="I2276">
            <v>83</v>
          </cell>
          <cell r="J2276">
            <v>4000</v>
          </cell>
        </row>
        <row r="2277">
          <cell r="I2277">
            <v>0</v>
          </cell>
          <cell r="J2277">
            <v>3800</v>
          </cell>
        </row>
        <row r="2278">
          <cell r="I2278">
            <v>0</v>
          </cell>
          <cell r="J2278">
            <v>4000</v>
          </cell>
        </row>
        <row r="2279">
          <cell r="I2279">
            <v>0</v>
          </cell>
          <cell r="J2279">
            <v>4000</v>
          </cell>
        </row>
        <row r="2282">
          <cell r="I2282">
            <v>1200</v>
          </cell>
          <cell r="J2282">
            <v>3500</v>
          </cell>
        </row>
        <row r="2284">
          <cell r="I2284">
            <v>0</v>
          </cell>
          <cell r="J2284">
            <v>3700</v>
          </cell>
        </row>
        <row r="2285">
          <cell r="I2285">
            <v>0</v>
          </cell>
          <cell r="J2285">
            <v>0</v>
          </cell>
        </row>
        <row r="2286">
          <cell r="I2286">
            <v>0</v>
          </cell>
          <cell r="J2286">
            <v>2050</v>
          </cell>
        </row>
        <row r="2289">
          <cell r="I2289">
            <v>0</v>
          </cell>
          <cell r="J2289">
            <v>2100</v>
          </cell>
        </row>
        <row r="2290">
          <cell r="I2290">
            <v>0</v>
          </cell>
          <cell r="J2290">
            <v>2000</v>
          </cell>
        </row>
        <row r="2291">
          <cell r="I2291">
            <v>0</v>
          </cell>
          <cell r="J2291">
            <v>1000</v>
          </cell>
        </row>
        <row r="2292">
          <cell r="I2292">
            <v>0</v>
          </cell>
          <cell r="J2292">
            <v>1100</v>
          </cell>
        </row>
        <row r="2293">
          <cell r="I2293">
            <v>0</v>
          </cell>
          <cell r="J2293">
            <v>900</v>
          </cell>
        </row>
        <row r="2296">
          <cell r="I2296">
            <v>0</v>
          </cell>
          <cell r="J2296">
            <v>0</v>
          </cell>
        </row>
        <row r="2297">
          <cell r="I2297">
            <v>0</v>
          </cell>
          <cell r="J2297">
            <v>800</v>
          </cell>
        </row>
        <row r="2298">
          <cell r="I2298">
            <v>0</v>
          </cell>
          <cell r="J2298">
            <v>1000</v>
          </cell>
        </row>
        <row r="2299">
          <cell r="I2299">
            <v>0</v>
          </cell>
          <cell r="J2299">
            <v>500</v>
          </cell>
        </row>
        <row r="2300">
          <cell r="I2300">
            <v>0</v>
          </cell>
          <cell r="J2300">
            <v>1500</v>
          </cell>
        </row>
        <row r="2306">
          <cell r="I2306">
            <v>0</v>
          </cell>
          <cell r="J2306">
            <v>1100</v>
          </cell>
        </row>
        <row r="2307">
          <cell r="I2307">
            <v>0</v>
          </cell>
          <cell r="J2307">
            <v>1000</v>
          </cell>
        </row>
        <row r="2308">
          <cell r="I2308">
            <v>0</v>
          </cell>
          <cell r="J2308">
            <v>1500</v>
          </cell>
        </row>
        <row r="2309">
          <cell r="I2309">
            <v>0</v>
          </cell>
          <cell r="J2309">
            <v>1500</v>
          </cell>
        </row>
        <row r="2310">
          <cell r="I2310">
            <v>0</v>
          </cell>
          <cell r="J2310">
            <v>3000</v>
          </cell>
        </row>
        <row r="2313">
          <cell r="I2313">
            <v>0</v>
          </cell>
          <cell r="J2313">
            <v>3000</v>
          </cell>
        </row>
        <row r="2314">
          <cell r="I2314">
            <v>0</v>
          </cell>
          <cell r="J2314">
            <v>3000</v>
          </cell>
        </row>
        <row r="2315">
          <cell r="I2315">
            <v>0</v>
          </cell>
          <cell r="J2315">
            <v>3000</v>
          </cell>
        </row>
        <row r="2316">
          <cell r="I2316">
            <v>0</v>
          </cell>
          <cell r="J2316">
            <v>2500</v>
          </cell>
        </row>
        <row r="2317">
          <cell r="I2317">
            <v>0</v>
          </cell>
          <cell r="J2317">
            <v>1000</v>
          </cell>
        </row>
        <row r="2320">
          <cell r="I2320">
            <v>0</v>
          </cell>
          <cell r="J2320">
            <v>4000</v>
          </cell>
        </row>
        <row r="2321">
          <cell r="I2321">
            <v>0</v>
          </cell>
          <cell r="J2321">
            <v>3000</v>
          </cell>
        </row>
        <row r="2322">
          <cell r="I2322">
            <v>0</v>
          </cell>
          <cell r="J2322">
            <v>5500</v>
          </cell>
        </row>
        <row r="2323">
          <cell r="I2323">
            <v>0</v>
          </cell>
          <cell r="J2323">
            <v>4000</v>
          </cell>
        </row>
        <row r="2327">
          <cell r="I2327">
            <v>0</v>
          </cell>
          <cell r="J2327">
            <v>3000</v>
          </cell>
        </row>
        <row r="2328">
          <cell r="I2328">
            <v>0</v>
          </cell>
          <cell r="J2328">
            <v>2000</v>
          </cell>
        </row>
        <row r="2329">
          <cell r="I2329">
            <v>650</v>
          </cell>
          <cell r="J2329">
            <v>2500</v>
          </cell>
        </row>
        <row r="2330">
          <cell r="I2330">
            <v>130</v>
          </cell>
          <cell r="J2330">
            <v>1500</v>
          </cell>
        </row>
        <row r="2331">
          <cell r="I2331">
            <v>0</v>
          </cell>
          <cell r="J2331">
            <v>1000</v>
          </cell>
        </row>
        <row r="2334">
          <cell r="I2334">
            <v>0</v>
          </cell>
          <cell r="J2334">
            <v>1000</v>
          </cell>
        </row>
        <row r="2335">
          <cell r="I2335">
            <v>0</v>
          </cell>
          <cell r="J2335">
            <v>1500</v>
          </cell>
        </row>
        <row r="2336">
          <cell r="I2336">
            <v>0</v>
          </cell>
          <cell r="J2336">
            <v>1000</v>
          </cell>
        </row>
        <row r="2337">
          <cell r="I2337">
            <v>0</v>
          </cell>
          <cell r="J2337">
            <v>1000</v>
          </cell>
        </row>
        <row r="2338">
          <cell r="I2338">
            <v>0</v>
          </cell>
          <cell r="J2338">
            <v>2500</v>
          </cell>
        </row>
        <row r="2341">
          <cell r="I2341">
            <v>0</v>
          </cell>
          <cell r="J2341">
            <v>2000</v>
          </cell>
        </row>
        <row r="2342">
          <cell r="I2342">
            <v>0</v>
          </cell>
          <cell r="J2342">
            <v>2000</v>
          </cell>
        </row>
        <row r="2343">
          <cell r="I2343">
            <v>0</v>
          </cell>
          <cell r="J2343">
            <v>2000</v>
          </cell>
        </row>
        <row r="2344">
          <cell r="I2344">
            <v>340</v>
          </cell>
          <cell r="J2344">
            <v>2500</v>
          </cell>
        </row>
        <row r="2345">
          <cell r="I2345">
            <v>30</v>
          </cell>
          <cell r="J2345">
            <v>0</v>
          </cell>
        </row>
        <row r="2348">
          <cell r="I2348">
            <v>340</v>
          </cell>
          <cell r="J2348">
            <v>900</v>
          </cell>
        </row>
        <row r="2349">
          <cell r="I2349">
            <v>0</v>
          </cell>
          <cell r="J2349">
            <v>2500</v>
          </cell>
        </row>
        <row r="2350">
          <cell r="I2350">
            <v>0</v>
          </cell>
          <cell r="J2350">
            <v>2000</v>
          </cell>
          <cell r="L2350">
            <v>20</v>
          </cell>
        </row>
        <row r="2351">
          <cell r="I2351">
            <v>50</v>
          </cell>
          <cell r="J2351">
            <v>1000</v>
          </cell>
        </row>
        <row r="2352">
          <cell r="I2352">
            <v>0</v>
          </cell>
          <cell r="J2352">
            <v>2000</v>
          </cell>
        </row>
        <row r="2355">
          <cell r="I2355">
            <v>0</v>
          </cell>
          <cell r="J2355">
            <v>2000</v>
          </cell>
        </row>
        <row r="2356">
          <cell r="I2356">
            <v>35</v>
          </cell>
          <cell r="J2356">
            <v>1000</v>
          </cell>
        </row>
        <row r="2357">
          <cell r="I2357">
            <v>0</v>
          </cell>
          <cell r="J2357">
            <v>1100</v>
          </cell>
        </row>
        <row r="2358">
          <cell r="I2358">
            <v>0</v>
          </cell>
          <cell r="J2358">
            <v>1500</v>
          </cell>
        </row>
        <row r="2359">
          <cell r="I2359">
            <v>0</v>
          </cell>
          <cell r="J2359">
            <v>2000</v>
          </cell>
        </row>
        <row r="2362">
          <cell r="I2362">
            <v>0</v>
          </cell>
          <cell r="J2362">
            <v>2000</v>
          </cell>
        </row>
        <row r="2363">
          <cell r="I2363">
            <v>0</v>
          </cell>
          <cell r="J2363">
            <v>2500</v>
          </cell>
        </row>
        <row r="2364">
          <cell r="I2364">
            <v>600</v>
          </cell>
          <cell r="J2364">
            <v>3000</v>
          </cell>
        </row>
        <row r="2366">
          <cell r="I2366">
            <v>0</v>
          </cell>
          <cell r="J2366">
            <v>2200</v>
          </cell>
        </row>
        <row r="2367">
          <cell r="I2367">
            <v>0</v>
          </cell>
          <cell r="J2367">
            <v>2500</v>
          </cell>
        </row>
        <row r="2370">
          <cell r="I2370">
            <v>0</v>
          </cell>
          <cell r="J2370">
            <v>2500</v>
          </cell>
        </row>
        <row r="2371">
          <cell r="I2371">
            <v>0</v>
          </cell>
          <cell r="J2371">
            <v>2500</v>
          </cell>
        </row>
        <row r="2372">
          <cell r="I2372">
            <v>0</v>
          </cell>
          <cell r="J2372">
            <v>3000</v>
          </cell>
        </row>
        <row r="2373">
          <cell r="I2373">
            <v>0</v>
          </cell>
          <cell r="J2373">
            <v>3000</v>
          </cell>
        </row>
        <row r="2377">
          <cell r="I2377">
            <v>1580</v>
          </cell>
          <cell r="J2377">
            <v>1500</v>
          </cell>
        </row>
        <row r="2378">
          <cell r="I2378">
            <v>0</v>
          </cell>
          <cell r="J2378">
            <v>4000</v>
          </cell>
        </row>
        <row r="2379">
          <cell r="I2379">
            <v>0</v>
          </cell>
          <cell r="J2379">
            <v>3000</v>
          </cell>
        </row>
        <row r="2380">
          <cell r="I2380">
            <v>0</v>
          </cell>
          <cell r="J2380">
            <v>4000</v>
          </cell>
        </row>
        <row r="2381">
          <cell r="I2381">
            <v>300</v>
          </cell>
          <cell r="J2381">
            <v>3000</v>
          </cell>
        </row>
        <row r="2384">
          <cell r="I2384">
            <v>0</v>
          </cell>
          <cell r="J2384">
            <v>3000</v>
          </cell>
          <cell r="L2384">
            <v>50</v>
          </cell>
        </row>
        <row r="2385">
          <cell r="I2385">
            <v>0</v>
          </cell>
          <cell r="J2385">
            <v>3000</v>
          </cell>
        </row>
        <row r="2386">
          <cell r="I2386">
            <v>0</v>
          </cell>
          <cell r="J2386">
            <v>3000</v>
          </cell>
        </row>
        <row r="2387">
          <cell r="I2387">
            <v>0</v>
          </cell>
          <cell r="J2387">
            <v>4000</v>
          </cell>
        </row>
        <row r="2388">
          <cell r="I2388">
            <v>0</v>
          </cell>
          <cell r="J2388">
            <v>3000</v>
          </cell>
        </row>
        <row r="2391">
          <cell r="I2391">
            <v>0</v>
          </cell>
          <cell r="J2391">
            <v>2500</v>
          </cell>
        </row>
        <row r="2392">
          <cell r="I2392">
            <v>100</v>
          </cell>
          <cell r="J2392">
            <v>5000</v>
          </cell>
        </row>
        <row r="2393">
          <cell r="I2393">
            <v>0</v>
          </cell>
          <cell r="J2393">
            <v>4500</v>
          </cell>
        </row>
        <row r="2394">
          <cell r="I2394">
            <v>0</v>
          </cell>
          <cell r="J2394">
            <v>3500</v>
          </cell>
        </row>
        <row r="2395">
          <cell r="I2395">
            <v>0</v>
          </cell>
          <cell r="J2395">
            <v>3000</v>
          </cell>
        </row>
        <row r="2398">
          <cell r="I2398">
            <v>600</v>
          </cell>
          <cell r="J2398">
            <v>0</v>
          </cell>
        </row>
        <row r="2399">
          <cell r="I2399">
            <v>600</v>
          </cell>
          <cell r="J2399">
            <v>0</v>
          </cell>
        </row>
        <row r="2400">
          <cell r="I2400">
            <v>0</v>
          </cell>
          <cell r="J2400">
            <v>4000</v>
          </cell>
        </row>
        <row r="2401">
          <cell r="I2401">
            <v>0</v>
          </cell>
          <cell r="J2401">
            <v>1000</v>
          </cell>
        </row>
        <row r="2402">
          <cell r="I2402">
            <v>200</v>
          </cell>
          <cell r="J2402">
            <v>1200</v>
          </cell>
        </row>
        <row r="2405">
          <cell r="I2405">
            <v>1440</v>
          </cell>
          <cell r="J2405">
            <v>2500</v>
          </cell>
        </row>
        <row r="2406">
          <cell r="I2406">
            <v>0</v>
          </cell>
          <cell r="J2406">
            <v>3000</v>
          </cell>
        </row>
        <row r="2407">
          <cell r="I2407">
            <v>0</v>
          </cell>
          <cell r="J2407">
            <v>1550</v>
          </cell>
        </row>
        <row r="2408">
          <cell r="I2408">
            <v>0</v>
          </cell>
          <cell r="J2408">
            <v>4300</v>
          </cell>
        </row>
        <row r="2409">
          <cell r="I2409">
            <v>0</v>
          </cell>
          <cell r="J2409">
            <v>2500</v>
          </cell>
        </row>
        <row r="2412">
          <cell r="I2412">
            <v>0</v>
          </cell>
          <cell r="J2412">
            <v>2000</v>
          </cell>
        </row>
        <row r="2413">
          <cell r="I2413">
            <v>0</v>
          </cell>
          <cell r="J2413">
            <v>3000</v>
          </cell>
        </row>
        <row r="2414">
          <cell r="I2414">
            <v>0</v>
          </cell>
          <cell r="J2414">
            <v>0</v>
          </cell>
        </row>
        <row r="2415">
          <cell r="I2415">
            <v>0</v>
          </cell>
          <cell r="J2415">
            <v>500</v>
          </cell>
        </row>
        <row r="2416">
          <cell r="I2416">
            <v>230</v>
          </cell>
          <cell r="J2416">
            <v>3700</v>
          </cell>
        </row>
        <row r="2419">
          <cell r="I2419">
            <v>0</v>
          </cell>
          <cell r="J2419">
            <v>0</v>
          </cell>
        </row>
        <row r="2420">
          <cell r="I2420">
            <v>1000</v>
          </cell>
          <cell r="J2420">
            <v>3300</v>
          </cell>
        </row>
        <row r="2421">
          <cell r="I2421">
            <v>0</v>
          </cell>
          <cell r="J2421">
            <v>4000</v>
          </cell>
        </row>
        <row r="2422">
          <cell r="I2422">
            <v>0</v>
          </cell>
          <cell r="J2422">
            <v>4000</v>
          </cell>
        </row>
        <row r="2423">
          <cell r="I2423">
            <v>0</v>
          </cell>
          <cell r="J2423">
            <v>500</v>
          </cell>
        </row>
        <row r="2426">
          <cell r="I2426">
            <v>0</v>
          </cell>
          <cell r="J2426">
            <v>0</v>
          </cell>
        </row>
        <row r="2428">
          <cell r="I2428">
            <v>0</v>
          </cell>
          <cell r="J2428">
            <v>4000</v>
          </cell>
        </row>
        <row r="2429">
          <cell r="I2429">
            <v>0</v>
          </cell>
          <cell r="J2429">
            <v>5490</v>
          </cell>
        </row>
        <row r="2430">
          <cell r="I2430">
            <v>0</v>
          </cell>
          <cell r="J2430">
            <v>2800</v>
          </cell>
        </row>
        <row r="2431">
          <cell r="I2431">
            <v>0</v>
          </cell>
          <cell r="J2431">
            <v>700</v>
          </cell>
        </row>
        <row r="2434">
          <cell r="I2434">
            <v>0</v>
          </cell>
          <cell r="J2434">
            <v>1000</v>
          </cell>
        </row>
        <row r="2435">
          <cell r="I2435">
            <v>0</v>
          </cell>
          <cell r="J2435">
            <v>1120</v>
          </cell>
        </row>
        <row r="2436">
          <cell r="I2436">
            <v>0</v>
          </cell>
          <cell r="J2436">
            <v>990</v>
          </cell>
        </row>
        <row r="2437">
          <cell r="I2437">
            <v>0</v>
          </cell>
          <cell r="J2437">
            <v>1000</v>
          </cell>
        </row>
        <row r="2438">
          <cell r="I2438">
            <v>0</v>
          </cell>
          <cell r="J2438">
            <v>1000</v>
          </cell>
        </row>
        <row r="2441">
          <cell r="I2441">
            <v>0</v>
          </cell>
          <cell r="J2441">
            <v>200</v>
          </cell>
        </row>
        <row r="2442">
          <cell r="I2442">
            <v>94</v>
          </cell>
          <cell r="J2442">
            <v>1150</v>
          </cell>
        </row>
        <row r="2443">
          <cell r="I2443">
            <v>0</v>
          </cell>
          <cell r="J2443">
            <v>300</v>
          </cell>
        </row>
        <row r="2444">
          <cell r="I2444">
            <v>850</v>
          </cell>
          <cell r="J2444">
            <v>1000</v>
          </cell>
        </row>
        <row r="2445">
          <cell r="I2445">
            <v>0</v>
          </cell>
          <cell r="J2445">
            <v>1500</v>
          </cell>
        </row>
        <row r="2448">
          <cell r="I2448">
            <v>0</v>
          </cell>
          <cell r="J2448">
            <v>1000</v>
          </cell>
        </row>
        <row r="2449">
          <cell r="I2449">
            <v>0</v>
          </cell>
          <cell r="J2449">
            <v>800</v>
          </cell>
        </row>
        <row r="2450">
          <cell r="I2450">
            <v>0</v>
          </cell>
          <cell r="J2450">
            <v>300</v>
          </cell>
        </row>
        <row r="2451">
          <cell r="I2451">
            <v>0</v>
          </cell>
          <cell r="J2451">
            <v>800</v>
          </cell>
        </row>
        <row r="2452">
          <cell r="I2452">
            <v>0</v>
          </cell>
          <cell r="J2452">
            <v>1000</v>
          </cell>
        </row>
        <row r="2455">
          <cell r="I2455">
            <v>120</v>
          </cell>
          <cell r="J2455">
            <v>1200</v>
          </cell>
        </row>
        <row r="2456">
          <cell r="I2456">
            <v>0</v>
          </cell>
          <cell r="J2456">
            <v>0</v>
          </cell>
        </row>
        <row r="2457">
          <cell r="I2457">
            <v>0</v>
          </cell>
          <cell r="J2457">
            <v>500</v>
          </cell>
        </row>
        <row r="2458">
          <cell r="I2458">
            <v>0</v>
          </cell>
          <cell r="J2458">
            <v>1000</v>
          </cell>
        </row>
        <row r="2459">
          <cell r="I2459">
            <v>0</v>
          </cell>
          <cell r="J2459">
            <v>0</v>
          </cell>
        </row>
        <row r="2462">
          <cell r="I2462">
            <v>0</v>
          </cell>
          <cell r="J2462">
            <v>500</v>
          </cell>
        </row>
        <row r="2463">
          <cell r="I2463">
            <v>600</v>
          </cell>
          <cell r="J2463">
            <v>1100</v>
          </cell>
        </row>
        <row r="2464">
          <cell r="I2464">
            <v>297</v>
          </cell>
          <cell r="J2464">
            <v>1300</v>
          </cell>
        </row>
        <row r="2465">
          <cell r="I2465">
            <v>0</v>
          </cell>
          <cell r="J2465">
            <v>800</v>
          </cell>
        </row>
        <row r="2466">
          <cell r="I2466">
            <v>0</v>
          </cell>
          <cell r="J2466">
            <v>1700</v>
          </cell>
        </row>
        <row r="2469">
          <cell r="I2469">
            <v>0</v>
          </cell>
          <cell r="J2469">
            <v>300</v>
          </cell>
        </row>
        <row r="2470">
          <cell r="I2470">
            <v>0</v>
          </cell>
          <cell r="J2470">
            <v>1500</v>
          </cell>
        </row>
        <row r="2471">
          <cell r="I2471">
            <v>0</v>
          </cell>
          <cell r="J2471">
            <v>1600</v>
          </cell>
        </row>
        <row r="2472">
          <cell r="I2472">
            <v>0</v>
          </cell>
          <cell r="J2472">
            <v>500</v>
          </cell>
        </row>
        <row r="2473">
          <cell r="I2473">
            <v>200</v>
          </cell>
          <cell r="J2473">
            <v>1500</v>
          </cell>
        </row>
        <row r="2476">
          <cell r="I2476">
            <v>1200</v>
          </cell>
          <cell r="J2476">
            <v>1800</v>
          </cell>
        </row>
        <row r="2477">
          <cell r="I2477">
            <v>0</v>
          </cell>
          <cell r="J2477">
            <v>1000</v>
          </cell>
        </row>
        <row r="2478">
          <cell r="I2478">
            <v>0</v>
          </cell>
          <cell r="J2478">
            <v>500</v>
          </cell>
        </row>
        <row r="2479">
          <cell r="I2479">
            <v>0</v>
          </cell>
          <cell r="J2479">
            <v>600</v>
          </cell>
        </row>
        <row r="2480">
          <cell r="I2480">
            <v>200</v>
          </cell>
          <cell r="J2480">
            <v>3550</v>
          </cell>
        </row>
        <row r="2483">
          <cell r="I2483">
            <v>200</v>
          </cell>
          <cell r="J2483">
            <v>600</v>
          </cell>
        </row>
        <row r="2484">
          <cell r="I2484">
            <v>0</v>
          </cell>
          <cell r="J2484">
            <v>1000</v>
          </cell>
        </row>
        <row r="2485">
          <cell r="I2485">
            <v>0</v>
          </cell>
          <cell r="J2485">
            <v>2000</v>
          </cell>
        </row>
        <row r="2486">
          <cell r="I2486">
            <v>375</v>
          </cell>
          <cell r="J2486">
            <v>850</v>
          </cell>
        </row>
        <row r="2487">
          <cell r="I2487">
            <v>200</v>
          </cell>
          <cell r="J2487">
            <v>1500</v>
          </cell>
        </row>
        <row r="2491">
          <cell r="I2491">
            <v>0</v>
          </cell>
          <cell r="J2491">
            <v>3300</v>
          </cell>
        </row>
        <row r="2492">
          <cell r="I2492">
            <v>0</v>
          </cell>
          <cell r="J2492">
            <v>2500</v>
          </cell>
        </row>
        <row r="2493">
          <cell r="I2493">
            <v>0</v>
          </cell>
          <cell r="J2493">
            <v>2350</v>
          </cell>
        </row>
        <row r="2494">
          <cell r="I2494">
            <v>0</v>
          </cell>
          <cell r="J2494">
            <v>3500</v>
          </cell>
        </row>
        <row r="2497">
          <cell r="I2497">
            <v>0</v>
          </cell>
          <cell r="J2497">
            <v>0</v>
          </cell>
        </row>
        <row r="2498">
          <cell r="I2498">
            <v>0</v>
          </cell>
          <cell r="J2498">
            <v>3000</v>
          </cell>
        </row>
        <row r="2499">
          <cell r="I2499">
            <v>0</v>
          </cell>
          <cell r="J2499">
            <v>2000</v>
          </cell>
        </row>
        <row r="2500">
          <cell r="I2500">
            <v>0</v>
          </cell>
          <cell r="J2500">
            <v>500</v>
          </cell>
        </row>
        <row r="2501">
          <cell r="I2501">
            <v>0</v>
          </cell>
          <cell r="J2501">
            <v>4200</v>
          </cell>
        </row>
        <row r="2504">
          <cell r="I2504">
            <v>600</v>
          </cell>
          <cell r="J2504">
            <v>2000</v>
          </cell>
        </row>
        <row r="2505">
          <cell r="I2505">
            <v>0</v>
          </cell>
          <cell r="J2505">
            <v>2600</v>
          </cell>
        </row>
        <row r="2506">
          <cell r="I2506">
            <v>200</v>
          </cell>
          <cell r="J2506">
            <v>3000</v>
          </cell>
        </row>
        <row r="2507">
          <cell r="I2507">
            <v>50</v>
          </cell>
          <cell r="J2507">
            <v>1950</v>
          </cell>
        </row>
        <row r="2508">
          <cell r="I2508">
            <v>200</v>
          </cell>
          <cell r="J2508">
            <v>600</v>
          </cell>
        </row>
        <row r="2511">
          <cell r="I2511">
            <v>0</v>
          </cell>
          <cell r="J2511">
            <v>2500</v>
          </cell>
        </row>
        <row r="2512">
          <cell r="I2512">
            <v>0</v>
          </cell>
          <cell r="J2512">
            <v>2800</v>
          </cell>
        </row>
        <row r="2513">
          <cell r="I2513">
            <v>200</v>
          </cell>
          <cell r="J2513">
            <v>2400</v>
          </cell>
        </row>
        <row r="2514">
          <cell r="I2514">
            <v>0</v>
          </cell>
          <cell r="J2514">
            <v>4000</v>
          </cell>
        </row>
        <row r="2515">
          <cell r="I2515">
            <v>0</v>
          </cell>
          <cell r="J2515">
            <v>2000</v>
          </cell>
        </row>
        <row r="2518">
          <cell r="I2518">
            <v>0</v>
          </cell>
          <cell r="J2518">
            <v>1000</v>
          </cell>
        </row>
        <row r="2519">
          <cell r="I2519">
            <v>0</v>
          </cell>
          <cell r="J2519">
            <v>9000</v>
          </cell>
        </row>
        <row r="2522">
          <cell r="I2522">
            <v>300</v>
          </cell>
          <cell r="J2522">
            <v>1400</v>
          </cell>
        </row>
        <row r="2523">
          <cell r="I2523">
            <v>0</v>
          </cell>
          <cell r="J2523">
            <v>2700</v>
          </cell>
        </row>
        <row r="2526">
          <cell r="I2526">
            <v>340</v>
          </cell>
          <cell r="J2526">
            <v>7500</v>
          </cell>
        </row>
        <row r="2527">
          <cell r="I2527">
            <v>200</v>
          </cell>
          <cell r="J2527">
            <v>9700</v>
          </cell>
        </row>
        <row r="2528">
          <cell r="I2528">
            <v>0</v>
          </cell>
          <cell r="J2528">
            <v>17200</v>
          </cell>
        </row>
        <row r="2529">
          <cell r="I2529">
            <v>0</v>
          </cell>
          <cell r="J2529">
            <v>13760</v>
          </cell>
        </row>
        <row r="2530">
          <cell r="I2530">
            <v>1000</v>
          </cell>
          <cell r="J2530">
            <v>24000</v>
          </cell>
          <cell r="L2530">
            <v>50</v>
          </cell>
        </row>
        <row r="2533">
          <cell r="I2533">
            <v>700</v>
          </cell>
          <cell r="J2533">
            <v>1800</v>
          </cell>
          <cell r="L2533">
            <v>250</v>
          </cell>
        </row>
        <row r="2534">
          <cell r="I2534">
            <v>100</v>
          </cell>
          <cell r="J2534">
            <v>650</v>
          </cell>
        </row>
        <row r="2535">
          <cell r="I2535">
            <v>0</v>
          </cell>
          <cell r="J2535">
            <v>300</v>
          </cell>
        </row>
        <row r="2536">
          <cell r="I2536">
            <v>0</v>
          </cell>
          <cell r="J2536">
            <v>1000</v>
          </cell>
        </row>
        <row r="2537">
          <cell r="I2537">
            <v>1173</v>
          </cell>
          <cell r="J2537">
            <v>16980</v>
          </cell>
          <cell r="L2537">
            <v>180</v>
          </cell>
        </row>
        <row r="2540">
          <cell r="I2540">
            <v>640</v>
          </cell>
          <cell r="J2540">
            <v>15520</v>
          </cell>
        </row>
        <row r="2541">
          <cell r="I2541">
            <v>10</v>
          </cell>
          <cell r="J2541">
            <v>13750</v>
          </cell>
        </row>
        <row r="2542">
          <cell r="I2542">
            <v>74</v>
          </cell>
          <cell r="J2542">
            <v>11600</v>
          </cell>
        </row>
        <row r="2543">
          <cell r="I2543">
            <v>0</v>
          </cell>
          <cell r="J2543">
            <v>6300</v>
          </cell>
        </row>
        <row r="2544">
          <cell r="I2544">
            <v>120</v>
          </cell>
          <cell r="J2544">
            <v>23000</v>
          </cell>
        </row>
        <row r="2547">
          <cell r="I2547">
            <v>220</v>
          </cell>
          <cell r="J2547">
            <v>43020</v>
          </cell>
        </row>
        <row r="2548">
          <cell r="I2548">
            <v>490</v>
          </cell>
          <cell r="J2548">
            <v>17820</v>
          </cell>
        </row>
        <row r="2549">
          <cell r="I2549">
            <v>50</v>
          </cell>
          <cell r="J2549">
            <v>31800</v>
          </cell>
          <cell r="L2549">
            <v>70</v>
          </cell>
        </row>
        <row r="2550">
          <cell r="I2550">
            <v>610</v>
          </cell>
          <cell r="J2550">
            <v>55610</v>
          </cell>
        </row>
        <row r="2551">
          <cell r="I2551">
            <v>300</v>
          </cell>
          <cell r="J2551">
            <v>0</v>
          </cell>
        </row>
        <row r="2554">
          <cell r="I2554">
            <v>630</v>
          </cell>
          <cell r="J2554">
            <v>8450</v>
          </cell>
          <cell r="L2554">
            <v>100</v>
          </cell>
        </row>
        <row r="2555">
          <cell r="I2555">
            <v>229</v>
          </cell>
          <cell r="J2555">
            <v>10187</v>
          </cell>
          <cell r="L2555">
            <v>100</v>
          </cell>
        </row>
        <row r="2556">
          <cell r="I2556">
            <v>3300</v>
          </cell>
          <cell r="J2556">
            <v>14880</v>
          </cell>
          <cell r="L2556">
            <v>200</v>
          </cell>
        </row>
        <row r="2557">
          <cell r="I2557">
            <v>410</v>
          </cell>
          <cell r="J2557">
            <v>7660</v>
          </cell>
          <cell r="L2557">
            <v>100</v>
          </cell>
        </row>
        <row r="2558">
          <cell r="I2558">
            <v>810</v>
          </cell>
          <cell r="J2558">
            <v>18310</v>
          </cell>
        </row>
        <row r="2561">
          <cell r="I2561">
            <v>228</v>
          </cell>
          <cell r="J2561">
            <v>73188</v>
          </cell>
          <cell r="L2561">
            <v>50</v>
          </cell>
        </row>
        <row r="2562">
          <cell r="I2562">
            <v>1430</v>
          </cell>
          <cell r="J2562">
            <v>102700</v>
          </cell>
          <cell r="L2562">
            <v>250</v>
          </cell>
        </row>
        <row r="2563">
          <cell r="I2563">
            <v>300</v>
          </cell>
          <cell r="J2563">
            <v>23610</v>
          </cell>
          <cell r="L2563">
            <v>300</v>
          </cell>
        </row>
        <row r="2564">
          <cell r="I2564">
            <v>530</v>
          </cell>
          <cell r="J2564">
            <v>38950</v>
          </cell>
          <cell r="L2564">
            <v>100</v>
          </cell>
        </row>
        <row r="2565">
          <cell r="I2565">
            <v>741</v>
          </cell>
          <cell r="J2565">
            <v>133350</v>
          </cell>
          <cell r="L2565">
            <v>350</v>
          </cell>
        </row>
        <row r="2568">
          <cell r="I2568">
            <v>240</v>
          </cell>
          <cell r="J2568">
            <v>51490</v>
          </cell>
          <cell r="L2568">
            <v>100</v>
          </cell>
        </row>
        <row r="2569">
          <cell r="I2569">
            <v>375</v>
          </cell>
          <cell r="J2569">
            <v>40000</v>
          </cell>
        </row>
        <row r="2570">
          <cell r="I2570">
            <v>0</v>
          </cell>
          <cell r="J2570">
            <v>98110</v>
          </cell>
          <cell r="L2570">
            <v>150</v>
          </cell>
        </row>
        <row r="2571">
          <cell r="I2571">
            <v>115</v>
          </cell>
          <cell r="J2571">
            <v>84800</v>
          </cell>
        </row>
        <row r="2572">
          <cell r="I2572">
            <v>0</v>
          </cell>
          <cell r="J2572">
            <v>44520</v>
          </cell>
          <cell r="L2572">
            <v>210</v>
          </cell>
        </row>
        <row r="2575">
          <cell r="I2575">
            <v>0</v>
          </cell>
          <cell r="J2575">
            <v>100</v>
          </cell>
        </row>
        <row r="2577">
          <cell r="I2577">
            <v>0</v>
          </cell>
          <cell r="J2577">
            <v>37200</v>
          </cell>
        </row>
        <row r="2578">
          <cell r="I2578">
            <v>0</v>
          </cell>
          <cell r="J2578">
            <v>52890</v>
          </cell>
          <cell r="L2578">
            <v>305</v>
          </cell>
        </row>
        <row r="2579">
          <cell r="I2579">
            <v>0</v>
          </cell>
          <cell r="J2579">
            <v>42700</v>
          </cell>
        </row>
        <row r="2581">
          <cell r="L2581">
            <v>625</v>
          </cell>
        </row>
        <row r="2583">
          <cell r="I2583">
            <v>0</v>
          </cell>
          <cell r="J2583">
            <v>34825</v>
          </cell>
        </row>
        <row r="2584">
          <cell r="I2584">
            <v>0</v>
          </cell>
          <cell r="J2584">
            <v>40800</v>
          </cell>
        </row>
        <row r="2585">
          <cell r="I2585">
            <v>500</v>
          </cell>
          <cell r="J2585">
            <v>32200</v>
          </cell>
        </row>
        <row r="2586">
          <cell r="I2586">
            <v>700</v>
          </cell>
          <cell r="J2586">
            <v>8150</v>
          </cell>
        </row>
        <row r="2587">
          <cell r="I2587">
            <v>3000</v>
          </cell>
          <cell r="J2587">
            <v>11000</v>
          </cell>
          <cell r="L2587">
            <v>75</v>
          </cell>
        </row>
        <row r="2591">
          <cell r="I2591">
            <v>275</v>
          </cell>
          <cell r="J2591">
            <v>38980</v>
          </cell>
          <cell r="L2591">
            <v>500</v>
          </cell>
        </row>
        <row r="2592">
          <cell r="I2592">
            <v>0</v>
          </cell>
          <cell r="J2592">
            <v>38600</v>
          </cell>
          <cell r="L2592">
            <v>400</v>
          </cell>
        </row>
        <row r="2593">
          <cell r="I2593">
            <v>0</v>
          </cell>
          <cell r="J2593">
            <v>32845</v>
          </cell>
        </row>
        <row r="2594">
          <cell r="I2594">
            <v>2815</v>
          </cell>
          <cell r="J2594">
            <v>38535</v>
          </cell>
          <cell r="L2594">
            <v>100</v>
          </cell>
        </row>
        <row r="2595">
          <cell r="I2595">
            <v>0</v>
          </cell>
        </row>
        <row r="2597">
          <cell r="I2597">
            <v>490</v>
          </cell>
          <cell r="J2597">
            <v>16620</v>
          </cell>
        </row>
        <row r="2598">
          <cell r="I2598">
            <v>0</v>
          </cell>
          <cell r="J2598">
            <v>30220</v>
          </cell>
        </row>
        <row r="2599">
          <cell r="I2599">
            <v>0</v>
          </cell>
          <cell r="J2599">
            <v>24300</v>
          </cell>
        </row>
        <row r="2600">
          <cell r="I2600">
            <v>0</v>
          </cell>
          <cell r="J2600">
            <v>25500</v>
          </cell>
          <cell r="L2600">
            <v>100</v>
          </cell>
        </row>
        <row r="2601">
          <cell r="I2601">
            <v>0</v>
          </cell>
          <cell r="J2601">
            <v>24550</v>
          </cell>
          <cell r="L2601">
            <v>100</v>
          </cell>
        </row>
        <row r="2604">
          <cell r="I2604">
            <v>400</v>
          </cell>
          <cell r="J2604">
            <v>21400</v>
          </cell>
        </row>
        <row r="2605">
          <cell r="I2605">
            <v>1135</v>
          </cell>
          <cell r="J2605">
            <v>26100</v>
          </cell>
          <cell r="L2605">
            <v>200</v>
          </cell>
        </row>
        <row r="2606">
          <cell r="I2606">
            <v>0</v>
          </cell>
          <cell r="J2606">
            <v>30250</v>
          </cell>
          <cell r="L2606">
            <v>30</v>
          </cell>
        </row>
        <row r="2607">
          <cell r="I2607">
            <v>0</v>
          </cell>
          <cell r="J2607">
            <v>24500</v>
          </cell>
        </row>
        <row r="2608">
          <cell r="I2608">
            <v>0</v>
          </cell>
          <cell r="J2608">
            <v>24600</v>
          </cell>
        </row>
        <row r="2609">
          <cell r="I2609">
            <v>0</v>
          </cell>
          <cell r="J2609">
            <v>28600</v>
          </cell>
        </row>
        <row r="2611">
          <cell r="I2611">
            <v>0</v>
          </cell>
          <cell r="J2611">
            <v>11530</v>
          </cell>
          <cell r="L2611">
            <v>50</v>
          </cell>
        </row>
        <row r="2612">
          <cell r="I2612">
            <v>0</v>
          </cell>
          <cell r="J2612">
            <v>2300</v>
          </cell>
          <cell r="L2612">
            <v>400</v>
          </cell>
        </row>
        <row r="2613">
          <cell r="I2613">
            <v>0</v>
          </cell>
          <cell r="J2613">
            <v>0</v>
          </cell>
        </row>
        <row r="2615">
          <cell r="I2615">
            <v>1230</v>
          </cell>
          <cell r="J2615">
            <v>0</v>
          </cell>
        </row>
        <row r="2616">
          <cell r="I2616">
            <v>140</v>
          </cell>
          <cell r="J2616">
            <v>0</v>
          </cell>
        </row>
        <row r="2619">
          <cell r="I2619">
            <v>55</v>
          </cell>
          <cell r="J2619">
            <v>50</v>
          </cell>
        </row>
        <row r="2620">
          <cell r="I2620">
            <v>740</v>
          </cell>
          <cell r="J2620">
            <v>0</v>
          </cell>
        </row>
        <row r="2621">
          <cell r="I2621">
            <v>485</v>
          </cell>
          <cell r="J2621">
            <v>1500</v>
          </cell>
        </row>
        <row r="2622">
          <cell r="I2622">
            <v>634</v>
          </cell>
          <cell r="J2622">
            <v>0</v>
          </cell>
        </row>
        <row r="2623">
          <cell r="I2623">
            <v>15</v>
          </cell>
          <cell r="J2623">
            <v>3000</v>
          </cell>
        </row>
        <row r="2626">
          <cell r="I2626">
            <v>5250</v>
          </cell>
          <cell r="J2626">
            <v>0</v>
          </cell>
        </row>
        <row r="2627">
          <cell r="I2627">
            <v>805</v>
          </cell>
          <cell r="J2627">
            <v>1000</v>
          </cell>
        </row>
        <row r="2628">
          <cell r="I2628">
            <v>1609</v>
          </cell>
          <cell r="J2628">
            <v>1200</v>
          </cell>
        </row>
        <row r="2629">
          <cell r="I2629">
            <v>29</v>
          </cell>
          <cell r="J2629">
            <v>100</v>
          </cell>
        </row>
        <row r="2630">
          <cell r="I2630">
            <v>1277</v>
          </cell>
          <cell r="J2630">
            <v>1500</v>
          </cell>
        </row>
        <row r="2633">
          <cell r="I2633">
            <v>353</v>
          </cell>
          <cell r="J2633">
            <v>0</v>
          </cell>
        </row>
        <row r="2634">
          <cell r="I2634">
            <v>21385</v>
          </cell>
          <cell r="J2634">
            <v>100</v>
          </cell>
        </row>
        <row r="2635">
          <cell r="I2635">
            <v>215</v>
          </cell>
          <cell r="J2635">
            <v>1500</v>
          </cell>
        </row>
        <row r="2636">
          <cell r="I2636">
            <v>185</v>
          </cell>
          <cell r="J2636">
            <v>0</v>
          </cell>
          <cell r="L2636">
            <v>50</v>
          </cell>
        </row>
        <row r="2637">
          <cell r="I2637">
            <v>1085</v>
          </cell>
          <cell r="J2637">
            <v>4500</v>
          </cell>
        </row>
        <row r="2640">
          <cell r="I2640">
            <v>872</v>
          </cell>
          <cell r="J2640">
            <v>700</v>
          </cell>
        </row>
        <row r="2641">
          <cell r="I2641">
            <v>200</v>
          </cell>
          <cell r="J2641">
            <v>2500</v>
          </cell>
        </row>
        <row r="2642">
          <cell r="I2642">
            <v>220</v>
          </cell>
          <cell r="J2642">
            <v>1000</v>
          </cell>
        </row>
        <row r="2643">
          <cell r="I2643">
            <v>276</v>
          </cell>
          <cell r="J2643">
            <v>1000</v>
          </cell>
        </row>
        <row r="2644">
          <cell r="I2644">
            <v>80</v>
          </cell>
          <cell r="J2644">
            <v>1000</v>
          </cell>
          <cell r="L2644">
            <v>50</v>
          </cell>
        </row>
        <row r="2647">
          <cell r="I2647">
            <v>1110</v>
          </cell>
          <cell r="J2647">
            <v>200</v>
          </cell>
        </row>
        <row r="2648">
          <cell r="I2648">
            <v>520</v>
          </cell>
          <cell r="J2648">
            <v>1000</v>
          </cell>
        </row>
        <row r="2649">
          <cell r="I2649">
            <v>195</v>
          </cell>
          <cell r="J2649">
            <v>0</v>
          </cell>
        </row>
        <row r="2650">
          <cell r="I2650">
            <v>445</v>
          </cell>
          <cell r="J2650">
            <v>0</v>
          </cell>
        </row>
        <row r="2651">
          <cell r="I2651">
            <v>14569</v>
          </cell>
          <cell r="J2651">
            <v>1000</v>
          </cell>
        </row>
        <row r="2654">
          <cell r="I2654">
            <v>3070</v>
          </cell>
          <cell r="J2654">
            <v>600</v>
          </cell>
        </row>
        <row r="2656">
          <cell r="I2656">
            <v>40</v>
          </cell>
          <cell r="J2656">
            <v>1700</v>
          </cell>
        </row>
        <row r="2657">
          <cell r="I2657">
            <v>270</v>
          </cell>
          <cell r="J2657">
            <v>1000</v>
          </cell>
        </row>
        <row r="2658">
          <cell r="I2658">
            <v>285</v>
          </cell>
          <cell r="J2658">
            <v>0</v>
          </cell>
        </row>
        <row r="2661">
          <cell r="I2661">
            <v>295</v>
          </cell>
          <cell r="J2661">
            <v>2000</v>
          </cell>
          <cell r="L2661">
            <v>60</v>
          </cell>
        </row>
        <row r="2662">
          <cell r="I2662">
            <v>1130</v>
          </cell>
          <cell r="J2662">
            <v>0</v>
          </cell>
        </row>
        <row r="2663">
          <cell r="I2663">
            <v>150</v>
          </cell>
          <cell r="J2663">
            <v>0</v>
          </cell>
        </row>
        <row r="2664">
          <cell r="I2664">
            <v>225</v>
          </cell>
          <cell r="J2664">
            <v>1800</v>
          </cell>
        </row>
        <row r="2665">
          <cell r="I2665">
            <v>465</v>
          </cell>
          <cell r="J2665">
            <v>0</v>
          </cell>
        </row>
        <row r="2668">
          <cell r="I2668">
            <v>630</v>
          </cell>
          <cell r="J2668">
            <v>0</v>
          </cell>
        </row>
        <row r="2669">
          <cell r="I2669">
            <v>704</v>
          </cell>
          <cell r="J2669">
            <v>500</v>
          </cell>
        </row>
        <row r="2670">
          <cell r="I2670">
            <v>520</v>
          </cell>
          <cell r="J2670">
            <v>1000</v>
          </cell>
        </row>
        <row r="2671">
          <cell r="I2671">
            <v>935</v>
          </cell>
          <cell r="J2671">
            <v>1000</v>
          </cell>
        </row>
        <row r="2672">
          <cell r="I2672">
            <v>263</v>
          </cell>
          <cell r="J2672">
            <v>700</v>
          </cell>
        </row>
        <row r="2678">
          <cell r="I2678">
            <v>2654</v>
          </cell>
          <cell r="J2678">
            <v>1000</v>
          </cell>
        </row>
        <row r="2679">
          <cell r="I2679">
            <v>12290</v>
          </cell>
          <cell r="J2679">
            <v>200</v>
          </cell>
        </row>
        <row r="2680">
          <cell r="I2680">
            <v>170</v>
          </cell>
          <cell r="J2680">
            <v>500</v>
          </cell>
        </row>
        <row r="2681">
          <cell r="I2681">
            <v>530</v>
          </cell>
          <cell r="J2681">
            <v>500</v>
          </cell>
        </row>
        <row r="2682">
          <cell r="I2682">
            <v>2906</v>
          </cell>
          <cell r="J2682">
            <v>0</v>
          </cell>
        </row>
        <row r="2685">
          <cell r="I2685">
            <v>240</v>
          </cell>
          <cell r="J2685">
            <v>0</v>
          </cell>
        </row>
        <row r="2686">
          <cell r="I2686">
            <v>165</v>
          </cell>
          <cell r="J2686">
            <v>600</v>
          </cell>
        </row>
        <row r="2687">
          <cell r="I2687">
            <v>249</v>
          </cell>
          <cell r="J2687">
            <v>1000</v>
          </cell>
        </row>
        <row r="2688">
          <cell r="I2688">
            <v>730</v>
          </cell>
          <cell r="J2688">
            <v>800</v>
          </cell>
        </row>
        <row r="2689">
          <cell r="I2689">
            <v>1025</v>
          </cell>
          <cell r="J2689">
            <v>300</v>
          </cell>
        </row>
        <row r="2692">
          <cell r="I2692">
            <v>235</v>
          </cell>
          <cell r="J2692">
            <v>1000</v>
          </cell>
        </row>
        <row r="2693">
          <cell r="I2693">
            <v>13668</v>
          </cell>
          <cell r="J2693">
            <v>950</v>
          </cell>
        </row>
        <row r="2694">
          <cell r="I2694">
            <v>110</v>
          </cell>
          <cell r="J2694">
            <v>700</v>
          </cell>
          <cell r="L2694">
            <v>20</v>
          </cell>
        </row>
        <row r="2695">
          <cell r="I2695">
            <v>1720</v>
          </cell>
          <cell r="J2695">
            <v>1000</v>
          </cell>
          <cell r="L2695">
            <v>50</v>
          </cell>
        </row>
        <row r="2699">
          <cell r="I2699">
            <v>701</v>
          </cell>
          <cell r="J2699">
            <v>0</v>
          </cell>
        </row>
        <row r="2700">
          <cell r="I2700">
            <v>639</v>
          </cell>
          <cell r="J2700">
            <v>1000</v>
          </cell>
          <cell r="L2700">
            <v>100</v>
          </cell>
        </row>
        <row r="2701">
          <cell r="I2701">
            <v>110</v>
          </cell>
          <cell r="J2701">
            <v>0</v>
          </cell>
        </row>
        <row r="2702">
          <cell r="I2702">
            <v>58024</v>
          </cell>
          <cell r="J2702">
            <v>2000</v>
          </cell>
        </row>
        <row r="2703">
          <cell r="I2703">
            <v>1080</v>
          </cell>
          <cell r="J2703">
            <v>1000</v>
          </cell>
        </row>
        <row r="2706">
          <cell r="I2706">
            <v>30</v>
          </cell>
          <cell r="J2706">
            <v>500</v>
          </cell>
          <cell r="L2706">
            <v>20</v>
          </cell>
        </row>
        <row r="2707">
          <cell r="I2707">
            <v>80</v>
          </cell>
          <cell r="J2707">
            <v>1000</v>
          </cell>
        </row>
        <row r="2708">
          <cell r="I2708">
            <v>45</v>
          </cell>
          <cell r="J2708">
            <v>500</v>
          </cell>
        </row>
        <row r="2709">
          <cell r="I2709">
            <v>530</v>
          </cell>
          <cell r="J2709">
            <v>1500</v>
          </cell>
          <cell r="L2709">
            <v>100</v>
          </cell>
        </row>
        <row r="2710">
          <cell r="I2710">
            <v>790</v>
          </cell>
          <cell r="J2710">
            <v>500</v>
          </cell>
          <cell r="L2710">
            <v>200</v>
          </cell>
        </row>
        <row r="2713">
          <cell r="I2713">
            <v>725</v>
          </cell>
          <cell r="J2713">
            <v>500</v>
          </cell>
        </row>
        <row r="2714">
          <cell r="I2714">
            <v>578</v>
          </cell>
          <cell r="J2714">
            <v>0</v>
          </cell>
          <cell r="L2714">
            <v>165</v>
          </cell>
        </row>
        <row r="2715">
          <cell r="I2715">
            <v>280</v>
          </cell>
          <cell r="J2715">
            <v>1000</v>
          </cell>
          <cell r="L2715">
            <v>25</v>
          </cell>
        </row>
        <row r="2716">
          <cell r="I2716">
            <v>1106</v>
          </cell>
          <cell r="J2716">
            <v>500</v>
          </cell>
          <cell r="L2716">
            <v>200</v>
          </cell>
        </row>
        <row r="2717">
          <cell r="I2717">
            <v>945</v>
          </cell>
          <cell r="J2717">
            <v>1000</v>
          </cell>
          <cell r="L2717">
            <v>10</v>
          </cell>
        </row>
        <row r="2720">
          <cell r="I2720">
            <v>555</v>
          </cell>
          <cell r="J2720">
            <v>800</v>
          </cell>
        </row>
        <row r="2721">
          <cell r="I2721">
            <v>880</v>
          </cell>
          <cell r="J2721">
            <v>500</v>
          </cell>
          <cell r="L2721">
            <v>120</v>
          </cell>
        </row>
        <row r="2722">
          <cell r="I2722">
            <v>1315</v>
          </cell>
          <cell r="J2722">
            <v>1000</v>
          </cell>
          <cell r="L2722">
            <v>10</v>
          </cell>
        </row>
        <row r="2723">
          <cell r="I2723">
            <v>2540</v>
          </cell>
          <cell r="J2723">
            <v>1150</v>
          </cell>
        </row>
        <row r="2724">
          <cell r="I2724">
            <v>12245</v>
          </cell>
          <cell r="J2724">
            <v>2000</v>
          </cell>
          <cell r="L2724">
            <v>5</v>
          </cell>
        </row>
        <row r="2727">
          <cell r="I2727">
            <v>591</v>
          </cell>
          <cell r="J2727">
            <v>1000</v>
          </cell>
          <cell r="L2727">
            <v>55</v>
          </cell>
        </row>
        <row r="2728">
          <cell r="I2728">
            <v>245</v>
          </cell>
          <cell r="J2728">
            <v>1000</v>
          </cell>
          <cell r="L2728">
            <v>150</v>
          </cell>
        </row>
        <row r="2729">
          <cell r="I2729">
            <v>2285</v>
          </cell>
          <cell r="J2729">
            <v>1500</v>
          </cell>
          <cell r="L2729">
            <v>5804</v>
          </cell>
        </row>
        <row r="2730">
          <cell r="I2730">
            <v>627</v>
          </cell>
          <cell r="J2730">
            <v>1000</v>
          </cell>
          <cell r="L2730">
            <v>125</v>
          </cell>
        </row>
        <row r="2731">
          <cell r="I2731">
            <v>1880</v>
          </cell>
          <cell r="J2731">
            <v>0</v>
          </cell>
          <cell r="L2731">
            <v>5</v>
          </cell>
        </row>
        <row r="2734">
          <cell r="I2734">
            <v>910</v>
          </cell>
          <cell r="J2734">
            <v>1500</v>
          </cell>
          <cell r="L2734">
            <v>20</v>
          </cell>
        </row>
        <row r="2735">
          <cell r="I2735">
            <v>532</v>
          </cell>
          <cell r="J2735">
            <v>1700</v>
          </cell>
          <cell r="L2735">
            <v>270</v>
          </cell>
        </row>
        <row r="2736">
          <cell r="I2736">
            <v>1188</v>
          </cell>
          <cell r="J2736">
            <v>300</v>
          </cell>
          <cell r="L2736">
            <v>905</v>
          </cell>
        </row>
        <row r="2738">
          <cell r="I2738">
            <v>1174</v>
          </cell>
          <cell r="J2738">
            <v>1000</v>
          </cell>
          <cell r="L2738">
            <v>280</v>
          </cell>
        </row>
        <row r="2739">
          <cell r="I2739">
            <v>357</v>
          </cell>
          <cell r="J2739">
            <v>1500</v>
          </cell>
          <cell r="L2739">
            <v>110</v>
          </cell>
        </row>
        <row r="2742">
          <cell r="I2742">
            <v>1157</v>
          </cell>
          <cell r="J2742">
            <v>1000</v>
          </cell>
          <cell r="L2742">
            <v>845</v>
          </cell>
        </row>
        <row r="2743">
          <cell r="I2743">
            <v>550</v>
          </cell>
          <cell r="J2743">
            <v>800</v>
          </cell>
          <cell r="L2743">
            <v>305</v>
          </cell>
        </row>
        <row r="2744">
          <cell r="I2744">
            <v>3145</v>
          </cell>
          <cell r="J2744">
            <v>1000</v>
          </cell>
          <cell r="L2744">
            <v>155</v>
          </cell>
        </row>
        <row r="2745">
          <cell r="I2745">
            <v>920</v>
          </cell>
          <cell r="J2745">
            <v>1000</v>
          </cell>
          <cell r="L2745">
            <v>3090</v>
          </cell>
        </row>
        <row r="2749">
          <cell r="I2749">
            <v>1894</v>
          </cell>
          <cell r="J2749">
            <v>1500</v>
          </cell>
          <cell r="L2749">
            <v>50</v>
          </cell>
        </row>
        <row r="2750">
          <cell r="I2750">
            <v>803</v>
          </cell>
          <cell r="J2750">
            <v>1000</v>
          </cell>
          <cell r="L2750">
            <v>130</v>
          </cell>
        </row>
        <row r="2751">
          <cell r="I2751">
            <v>652</v>
          </cell>
          <cell r="J2751">
            <v>1500</v>
          </cell>
          <cell r="L2751">
            <v>50</v>
          </cell>
        </row>
        <row r="2752">
          <cell r="I2752">
            <v>655</v>
          </cell>
          <cell r="J2752">
            <v>800</v>
          </cell>
          <cell r="L2752">
            <v>70</v>
          </cell>
        </row>
        <row r="2753">
          <cell r="I2753">
            <v>940</v>
          </cell>
          <cell r="J2753">
            <v>700</v>
          </cell>
          <cell r="L2753">
            <v>250</v>
          </cell>
        </row>
        <row r="2756">
          <cell r="I2756">
            <v>2207</v>
          </cell>
          <cell r="J2756">
            <v>500</v>
          </cell>
          <cell r="L2756">
            <v>950</v>
          </cell>
        </row>
        <row r="2757">
          <cell r="I2757">
            <v>200</v>
          </cell>
          <cell r="J2757">
            <v>1030</v>
          </cell>
          <cell r="L2757">
            <v>300</v>
          </cell>
        </row>
        <row r="2758">
          <cell r="I2758">
            <v>293</v>
          </cell>
          <cell r="J2758">
            <v>0</v>
          </cell>
          <cell r="L2758">
            <v>1345</v>
          </cell>
        </row>
        <row r="2759">
          <cell r="I2759">
            <v>610</v>
          </cell>
          <cell r="J2759">
            <v>1000</v>
          </cell>
          <cell r="L2759">
            <v>150</v>
          </cell>
        </row>
        <row r="2760">
          <cell r="I2760">
            <v>567</v>
          </cell>
          <cell r="J2760">
            <v>500</v>
          </cell>
          <cell r="L2760">
            <v>120</v>
          </cell>
        </row>
        <row r="2763">
          <cell r="I2763">
            <v>2676</v>
          </cell>
          <cell r="J2763">
            <v>300</v>
          </cell>
          <cell r="L2763">
            <v>30</v>
          </cell>
        </row>
        <row r="2764">
          <cell r="I2764">
            <v>1190</v>
          </cell>
          <cell r="J2764">
            <v>500</v>
          </cell>
          <cell r="L2764">
            <v>295</v>
          </cell>
        </row>
        <row r="2765">
          <cell r="I2765">
            <v>200</v>
          </cell>
          <cell r="J2765">
            <v>500</v>
          </cell>
          <cell r="L2765">
            <v>30</v>
          </cell>
        </row>
        <row r="2766">
          <cell r="I2766">
            <v>240</v>
          </cell>
          <cell r="J2766">
            <v>1900</v>
          </cell>
          <cell r="L2766">
            <v>40</v>
          </cell>
        </row>
        <row r="2767">
          <cell r="I2767">
            <v>180</v>
          </cell>
          <cell r="J2767">
            <v>1000</v>
          </cell>
          <cell r="L2767">
            <v>1000</v>
          </cell>
        </row>
        <row r="2770">
          <cell r="I2770">
            <v>290</v>
          </cell>
          <cell r="J2770">
            <v>1000</v>
          </cell>
          <cell r="L2770">
            <v>135</v>
          </cell>
        </row>
        <row r="2771">
          <cell r="I2771">
            <v>110</v>
          </cell>
          <cell r="J2771">
            <v>1000</v>
          </cell>
          <cell r="L2771">
            <v>100</v>
          </cell>
        </row>
        <row r="2772">
          <cell r="I2772">
            <v>530</v>
          </cell>
          <cell r="J2772">
            <v>1500</v>
          </cell>
        </row>
        <row r="2773">
          <cell r="I2773">
            <v>375</v>
          </cell>
          <cell r="J2773">
            <v>2000</v>
          </cell>
        </row>
        <row r="2774">
          <cell r="I2774">
            <v>420</v>
          </cell>
          <cell r="J2774">
            <v>1000</v>
          </cell>
        </row>
        <row r="2777">
          <cell r="I2777">
            <v>995</v>
          </cell>
          <cell r="J2777">
            <v>0</v>
          </cell>
          <cell r="L2777">
            <v>70</v>
          </cell>
        </row>
        <row r="2778">
          <cell r="I2778">
            <v>1190</v>
          </cell>
          <cell r="J2778">
            <v>0</v>
          </cell>
          <cell r="L2778">
            <v>400</v>
          </cell>
        </row>
        <row r="2779">
          <cell r="I2779">
            <v>196</v>
          </cell>
          <cell r="J2779">
            <v>0</v>
          </cell>
          <cell r="L2779">
            <v>1795</v>
          </cell>
        </row>
        <row r="2780">
          <cell r="I2780">
            <v>830</v>
          </cell>
          <cell r="J2780">
            <v>1300</v>
          </cell>
          <cell r="L2780">
            <v>250</v>
          </cell>
        </row>
        <row r="2781">
          <cell r="I2781">
            <v>1220</v>
          </cell>
          <cell r="J2781">
            <v>0</v>
          </cell>
          <cell r="L2781">
            <v>420</v>
          </cell>
        </row>
        <row r="2784">
          <cell r="I2784">
            <v>484</v>
          </cell>
          <cell r="J2784">
            <v>500</v>
          </cell>
          <cell r="L2784">
            <v>130</v>
          </cell>
        </row>
        <row r="2785">
          <cell r="I2785">
            <v>955</v>
          </cell>
          <cell r="J2785">
            <v>0</v>
          </cell>
          <cell r="L2785">
            <v>245</v>
          </cell>
        </row>
        <row r="2786">
          <cell r="I2786">
            <v>1130</v>
          </cell>
          <cell r="J2786">
            <v>1000</v>
          </cell>
          <cell r="L2786">
            <v>55</v>
          </cell>
        </row>
        <row r="2787">
          <cell r="I2787">
            <v>885</v>
          </cell>
          <cell r="J2787">
            <v>500</v>
          </cell>
          <cell r="L2787">
            <v>290</v>
          </cell>
        </row>
        <row r="2788">
          <cell r="I2788">
            <v>768</v>
          </cell>
          <cell r="J2788">
            <v>500</v>
          </cell>
          <cell r="L2788">
            <v>895</v>
          </cell>
        </row>
        <row r="2791">
          <cell r="I2791">
            <v>1884</v>
          </cell>
          <cell r="J2791">
            <v>500</v>
          </cell>
          <cell r="L2791">
            <v>170</v>
          </cell>
        </row>
        <row r="2792">
          <cell r="I2792">
            <v>1031</v>
          </cell>
          <cell r="J2792">
            <v>1100</v>
          </cell>
          <cell r="L2792">
            <v>985</v>
          </cell>
        </row>
        <row r="2793">
          <cell r="I2793">
            <v>486</v>
          </cell>
          <cell r="J2793">
            <v>500</v>
          </cell>
          <cell r="L2793">
            <v>485</v>
          </cell>
        </row>
        <row r="2794">
          <cell r="I2794">
            <v>707</v>
          </cell>
          <cell r="J2794">
            <v>500</v>
          </cell>
          <cell r="L2794">
            <v>20</v>
          </cell>
        </row>
        <row r="2795">
          <cell r="I2795">
            <v>365</v>
          </cell>
          <cell r="J2795">
            <v>2200</v>
          </cell>
          <cell r="L2795">
            <v>315</v>
          </cell>
        </row>
        <row r="2798">
          <cell r="I2798">
            <v>83</v>
          </cell>
          <cell r="J2798">
            <v>1900</v>
          </cell>
          <cell r="L2798">
            <v>280</v>
          </cell>
        </row>
        <row r="2800">
          <cell r="I2800">
            <v>1760</v>
          </cell>
          <cell r="J2800">
            <v>2200</v>
          </cell>
          <cell r="L2800">
            <v>5</v>
          </cell>
        </row>
        <row r="2801">
          <cell r="I2801">
            <v>10262</v>
          </cell>
          <cell r="J2801">
            <v>1500</v>
          </cell>
          <cell r="L2801">
            <v>470</v>
          </cell>
        </row>
        <row r="2802">
          <cell r="I2802">
            <v>487</v>
          </cell>
          <cell r="J2802">
            <v>1500</v>
          </cell>
          <cell r="L2802">
            <v>200</v>
          </cell>
        </row>
        <row r="2803">
          <cell r="I2803">
            <v>11975</v>
          </cell>
          <cell r="J2803">
            <v>2000</v>
          </cell>
          <cell r="L2803">
            <v>20</v>
          </cell>
        </row>
        <row r="2804">
          <cell r="I2804">
            <v>981</v>
          </cell>
        </row>
        <row r="2805">
          <cell r="I2805">
            <v>316</v>
          </cell>
        </row>
        <row r="2806">
          <cell r="I2806">
            <v>42147</v>
          </cell>
          <cell r="J2806">
            <v>0</v>
          </cell>
          <cell r="L2806">
            <v>260</v>
          </cell>
        </row>
        <row r="2807">
          <cell r="I2807">
            <v>255</v>
          </cell>
          <cell r="J2807">
            <v>2000</v>
          </cell>
          <cell r="L2807">
            <v>120</v>
          </cell>
        </row>
        <row r="2808">
          <cell r="I2808">
            <v>582</v>
          </cell>
          <cell r="J2808">
            <v>2000</v>
          </cell>
          <cell r="L2808">
            <v>20</v>
          </cell>
        </row>
        <row r="2809">
          <cell r="I2809">
            <v>1235</v>
          </cell>
          <cell r="J2809">
            <v>1600</v>
          </cell>
          <cell r="L2809">
            <v>210</v>
          </cell>
        </row>
        <row r="2810">
          <cell r="I2810">
            <v>1839</v>
          </cell>
          <cell r="J2810">
            <v>1500</v>
          </cell>
          <cell r="L2810">
            <v>450</v>
          </cell>
        </row>
        <row r="2813">
          <cell r="I2813">
            <v>1285</v>
          </cell>
          <cell r="J2813">
            <v>0</v>
          </cell>
          <cell r="L2813">
            <v>420</v>
          </cell>
        </row>
        <row r="2814">
          <cell r="I2814">
            <v>590</v>
          </cell>
          <cell r="J2814">
            <v>1600</v>
          </cell>
          <cell r="L2814">
            <v>250</v>
          </cell>
        </row>
        <row r="2815">
          <cell r="I2815">
            <v>610</v>
          </cell>
          <cell r="J2815">
            <v>2000</v>
          </cell>
        </row>
        <row r="2816">
          <cell r="I2816">
            <v>215</v>
          </cell>
          <cell r="J2816">
            <v>2000</v>
          </cell>
          <cell r="L2816">
            <v>200</v>
          </cell>
        </row>
        <row r="2817">
          <cell r="I2817">
            <v>590</v>
          </cell>
          <cell r="J2817">
            <v>2000</v>
          </cell>
          <cell r="L2817">
            <v>10</v>
          </cell>
        </row>
        <row r="2820">
          <cell r="I2820">
            <v>1185</v>
          </cell>
          <cell r="J2820">
            <v>1000</v>
          </cell>
          <cell r="L2820">
            <v>115</v>
          </cell>
        </row>
        <row r="2821">
          <cell r="I2821">
            <v>849</v>
          </cell>
          <cell r="J2821">
            <v>1500</v>
          </cell>
          <cell r="L2821">
            <v>75</v>
          </cell>
        </row>
        <row r="2822">
          <cell r="I2822">
            <v>190</v>
          </cell>
          <cell r="J2822">
            <v>2000</v>
          </cell>
          <cell r="L2822">
            <v>120</v>
          </cell>
        </row>
        <row r="2823">
          <cell r="I2823">
            <v>627</v>
          </cell>
          <cell r="J2823">
            <v>1000</v>
          </cell>
          <cell r="L2823">
            <v>250</v>
          </cell>
        </row>
        <row r="2824">
          <cell r="I2824">
            <v>650</v>
          </cell>
          <cell r="J2824">
            <v>900</v>
          </cell>
          <cell r="L2824">
            <v>70</v>
          </cell>
        </row>
        <row r="2827">
          <cell r="I2827">
            <v>1637</v>
          </cell>
          <cell r="J2827">
            <v>100</v>
          </cell>
          <cell r="L2827">
            <v>270</v>
          </cell>
        </row>
        <row r="2828">
          <cell r="I2828">
            <v>1675</v>
          </cell>
          <cell r="J2828">
            <v>2000</v>
          </cell>
          <cell r="L2828">
            <v>20</v>
          </cell>
        </row>
        <row r="2829">
          <cell r="I2829">
            <v>680</v>
          </cell>
          <cell r="J2829">
            <v>2000</v>
          </cell>
          <cell r="L2829">
            <v>650</v>
          </cell>
        </row>
        <row r="2830">
          <cell r="I2830">
            <v>386</v>
          </cell>
          <cell r="J2830">
            <v>1700</v>
          </cell>
          <cell r="L2830">
            <v>175</v>
          </cell>
        </row>
        <row r="2831">
          <cell r="I2831">
            <v>11945</v>
          </cell>
          <cell r="J2831">
            <v>1000</v>
          </cell>
          <cell r="L2831">
            <v>295</v>
          </cell>
        </row>
        <row r="2834">
          <cell r="I2834">
            <v>795</v>
          </cell>
          <cell r="J2834">
            <v>500</v>
          </cell>
          <cell r="L2834">
            <v>1040</v>
          </cell>
        </row>
        <row r="2835">
          <cell r="I2835">
            <v>582</v>
          </cell>
          <cell r="J2835">
            <v>2500</v>
          </cell>
          <cell r="L2835">
            <v>535</v>
          </cell>
        </row>
        <row r="2836">
          <cell r="I2836">
            <v>580</v>
          </cell>
          <cell r="J2836">
            <v>1120</v>
          </cell>
          <cell r="L2836">
            <v>230</v>
          </cell>
        </row>
        <row r="2837">
          <cell r="I2837">
            <v>79887</v>
          </cell>
          <cell r="J2837">
            <v>2000</v>
          </cell>
          <cell r="L2837">
            <v>580</v>
          </cell>
        </row>
        <row r="2838">
          <cell r="I2838">
            <v>960</v>
          </cell>
          <cell r="J2838">
            <v>1300</v>
          </cell>
          <cell r="L2838">
            <v>730</v>
          </cell>
        </row>
        <row r="2841">
          <cell r="I2841">
            <v>1650</v>
          </cell>
          <cell r="J2841">
            <v>2000</v>
          </cell>
          <cell r="L2841">
            <v>710</v>
          </cell>
        </row>
        <row r="2842">
          <cell r="I2842">
            <v>1374</v>
          </cell>
          <cell r="J2842">
            <v>1600</v>
          </cell>
          <cell r="L2842">
            <v>735</v>
          </cell>
        </row>
        <row r="2843">
          <cell r="I2843">
            <v>1192</v>
          </cell>
          <cell r="J2843">
            <v>1500</v>
          </cell>
          <cell r="L2843">
            <v>340</v>
          </cell>
        </row>
        <row r="2844">
          <cell r="I2844">
            <v>1145</v>
          </cell>
          <cell r="J2844">
            <v>2000</v>
          </cell>
          <cell r="L2844">
            <v>440</v>
          </cell>
        </row>
        <row r="2845">
          <cell r="I2845">
            <v>923</v>
          </cell>
          <cell r="J2845">
            <v>1000</v>
          </cell>
          <cell r="L2845">
            <v>480</v>
          </cell>
        </row>
        <row r="2848">
          <cell r="I2848">
            <v>1116</v>
          </cell>
          <cell r="J2848">
            <v>1000</v>
          </cell>
          <cell r="L2848">
            <v>635</v>
          </cell>
        </row>
        <row r="2849">
          <cell r="I2849">
            <v>280</v>
          </cell>
          <cell r="J2849">
            <v>2000</v>
          </cell>
          <cell r="L2849">
            <v>445</v>
          </cell>
        </row>
        <row r="2850">
          <cell r="I2850">
            <v>860</v>
          </cell>
          <cell r="J2850">
            <v>500</v>
          </cell>
          <cell r="L2850">
            <v>280</v>
          </cell>
        </row>
        <row r="2851">
          <cell r="I2851">
            <v>920</v>
          </cell>
          <cell r="J2851">
            <v>1000</v>
          </cell>
          <cell r="L2851">
            <v>85</v>
          </cell>
        </row>
        <row r="2852">
          <cell r="I2852">
            <v>655</v>
          </cell>
          <cell r="J2852">
            <v>1500</v>
          </cell>
          <cell r="L2852">
            <v>120</v>
          </cell>
        </row>
        <row r="2855">
          <cell r="I2855">
            <v>987</v>
          </cell>
          <cell r="J2855">
            <v>1050</v>
          </cell>
          <cell r="L2855">
            <v>605</v>
          </cell>
        </row>
        <row r="2856">
          <cell r="I2856">
            <v>1008</v>
          </cell>
          <cell r="J2856">
            <v>850</v>
          </cell>
          <cell r="L2856">
            <v>240</v>
          </cell>
        </row>
        <row r="2857">
          <cell r="I2857">
            <v>1024</v>
          </cell>
          <cell r="J2857">
            <v>1900</v>
          </cell>
          <cell r="L2857">
            <v>100</v>
          </cell>
        </row>
        <row r="2858">
          <cell r="I2858">
            <v>185</v>
          </cell>
          <cell r="J2858">
            <v>1500</v>
          </cell>
          <cell r="L2858">
            <v>380</v>
          </cell>
        </row>
        <row r="2859">
          <cell r="I2859">
            <v>688</v>
          </cell>
          <cell r="J2859">
            <v>800</v>
          </cell>
          <cell r="L2859">
            <v>930</v>
          </cell>
        </row>
        <row r="2863">
          <cell r="I2863">
            <v>829</v>
          </cell>
          <cell r="J2863">
            <v>1700</v>
          </cell>
          <cell r="L2863">
            <v>470</v>
          </cell>
        </row>
        <row r="2864">
          <cell r="I2864">
            <v>2086</v>
          </cell>
          <cell r="J2864">
            <v>1700</v>
          </cell>
          <cell r="L2864">
            <v>335</v>
          </cell>
        </row>
        <row r="2865">
          <cell r="I2865">
            <v>767</v>
          </cell>
          <cell r="J2865">
            <v>2000</v>
          </cell>
          <cell r="L2865">
            <v>290</v>
          </cell>
        </row>
        <row r="2866">
          <cell r="I2866">
            <v>870</v>
          </cell>
          <cell r="J2866">
            <v>2000</v>
          </cell>
          <cell r="L2866">
            <v>420</v>
          </cell>
        </row>
        <row r="2869">
          <cell r="I2869">
            <v>1944</v>
          </cell>
          <cell r="J2869">
            <v>500</v>
          </cell>
          <cell r="L2869">
            <v>770</v>
          </cell>
        </row>
        <row r="2870">
          <cell r="I2870">
            <v>1153</v>
          </cell>
          <cell r="J2870">
            <v>800</v>
          </cell>
          <cell r="L2870">
            <v>110</v>
          </cell>
        </row>
        <row r="2871">
          <cell r="I2871">
            <v>1325</v>
          </cell>
          <cell r="J2871">
            <v>0</v>
          </cell>
          <cell r="L2871">
            <v>170</v>
          </cell>
        </row>
        <row r="2872">
          <cell r="I2872">
            <v>380</v>
          </cell>
          <cell r="J2872">
            <v>1500</v>
          </cell>
          <cell r="L2872">
            <v>330</v>
          </cell>
        </row>
        <row r="2873">
          <cell r="I2873">
            <v>1328</v>
          </cell>
          <cell r="J2873">
            <v>500</v>
          </cell>
          <cell r="L2873">
            <v>895</v>
          </cell>
        </row>
        <row r="2876">
          <cell r="I2876">
            <v>915</v>
          </cell>
          <cell r="J2876">
            <v>1000</v>
          </cell>
          <cell r="L2876">
            <v>200</v>
          </cell>
        </row>
        <row r="2877">
          <cell r="I2877">
            <v>768</v>
          </cell>
          <cell r="J2877">
            <v>1000</v>
          </cell>
          <cell r="L2877">
            <v>655</v>
          </cell>
        </row>
        <row r="2878">
          <cell r="I2878">
            <v>635</v>
          </cell>
          <cell r="J2878">
            <v>1800</v>
          </cell>
          <cell r="L2878">
            <v>570</v>
          </cell>
        </row>
        <row r="2879">
          <cell r="I2879">
            <v>275</v>
          </cell>
          <cell r="J2879">
            <v>1500</v>
          </cell>
          <cell r="L2879">
            <v>484</v>
          </cell>
        </row>
        <row r="2880">
          <cell r="I2880">
            <v>989</v>
          </cell>
          <cell r="J2880">
            <v>1850</v>
          </cell>
          <cell r="L2880">
            <v>900</v>
          </cell>
        </row>
        <row r="2883">
          <cell r="I2883">
            <v>960</v>
          </cell>
          <cell r="J2883">
            <v>650</v>
          </cell>
          <cell r="L2883">
            <v>835</v>
          </cell>
        </row>
        <row r="2884">
          <cell r="I2884">
            <v>370</v>
          </cell>
          <cell r="J2884">
            <v>500</v>
          </cell>
          <cell r="L2884">
            <v>800</v>
          </cell>
        </row>
        <row r="2885">
          <cell r="I2885">
            <v>335</v>
          </cell>
          <cell r="J2885">
            <v>900</v>
          </cell>
          <cell r="L2885">
            <v>645</v>
          </cell>
        </row>
        <row r="2886">
          <cell r="I2886">
            <v>385</v>
          </cell>
          <cell r="J2886">
            <v>0</v>
          </cell>
          <cell r="L2886">
            <v>535</v>
          </cell>
        </row>
        <row r="2887">
          <cell r="I2887">
            <v>150</v>
          </cell>
          <cell r="J2887">
            <v>600</v>
          </cell>
          <cell r="L2887">
            <v>1390</v>
          </cell>
        </row>
        <row r="2890">
          <cell r="I2890">
            <v>658</v>
          </cell>
          <cell r="J2890">
            <v>800</v>
          </cell>
          <cell r="L2890">
            <v>675</v>
          </cell>
        </row>
        <row r="2891">
          <cell r="I2891">
            <v>1285</v>
          </cell>
          <cell r="J2891">
            <v>600</v>
          </cell>
          <cell r="L2891">
            <v>1010</v>
          </cell>
        </row>
        <row r="2894">
          <cell r="I2894">
            <v>6708</v>
          </cell>
          <cell r="J2894">
            <v>1500</v>
          </cell>
          <cell r="L2894">
            <v>685</v>
          </cell>
        </row>
        <row r="2895">
          <cell r="I2895">
            <v>1221</v>
          </cell>
          <cell r="J2895">
            <v>500</v>
          </cell>
          <cell r="L2895">
            <v>760</v>
          </cell>
        </row>
        <row r="2898">
          <cell r="I2898">
            <v>1691</v>
          </cell>
          <cell r="J2898">
            <v>1650</v>
          </cell>
          <cell r="L2898">
            <v>595</v>
          </cell>
        </row>
        <row r="2899">
          <cell r="I2899">
            <v>1270</v>
          </cell>
          <cell r="J2899">
            <v>14400</v>
          </cell>
          <cell r="L2899">
            <v>600</v>
          </cell>
        </row>
        <row r="2900">
          <cell r="I2900">
            <v>2003</v>
          </cell>
          <cell r="J2900">
            <v>19170</v>
          </cell>
          <cell r="L2900">
            <v>965</v>
          </cell>
        </row>
        <row r="2901">
          <cell r="I2901">
            <v>1298</v>
          </cell>
          <cell r="J2901">
            <v>39345</v>
          </cell>
          <cell r="L2901">
            <v>805</v>
          </cell>
        </row>
        <row r="2902">
          <cell r="I2902">
            <v>1717</v>
          </cell>
          <cell r="J2902">
            <v>3000</v>
          </cell>
          <cell r="L2902">
            <v>1195</v>
          </cell>
        </row>
        <row r="2905">
          <cell r="I2905">
            <v>1513</v>
          </cell>
          <cell r="J2905">
            <v>11460</v>
          </cell>
          <cell r="L2905">
            <v>2170</v>
          </cell>
        </row>
        <row r="2906">
          <cell r="I2906">
            <v>601</v>
          </cell>
          <cell r="J2906">
            <v>6220</v>
          </cell>
          <cell r="L2906">
            <v>1190</v>
          </cell>
        </row>
        <row r="2907">
          <cell r="I2907">
            <v>2061</v>
          </cell>
          <cell r="J2907">
            <v>4500</v>
          </cell>
          <cell r="L2907">
            <v>496</v>
          </cell>
        </row>
        <row r="2908">
          <cell r="I2908">
            <v>2431</v>
          </cell>
          <cell r="J2908">
            <v>1735</v>
          </cell>
          <cell r="L2908">
            <v>515</v>
          </cell>
        </row>
        <row r="2909">
          <cell r="I2909">
            <v>1754</v>
          </cell>
          <cell r="J2909">
            <v>5345</v>
          </cell>
          <cell r="L2909">
            <v>1190</v>
          </cell>
        </row>
        <row r="2912">
          <cell r="I2912">
            <v>3255</v>
          </cell>
          <cell r="J2912">
            <v>10580</v>
          </cell>
          <cell r="L2912">
            <v>380</v>
          </cell>
        </row>
        <row r="2913">
          <cell r="I2913">
            <v>8330</v>
          </cell>
          <cell r="J2913">
            <v>2480</v>
          </cell>
          <cell r="L2913">
            <v>2215</v>
          </cell>
        </row>
        <row r="2914">
          <cell r="I2914">
            <v>4023</v>
          </cell>
          <cell r="J2914">
            <v>8095</v>
          </cell>
          <cell r="L2914">
            <v>925</v>
          </cell>
        </row>
        <row r="2915">
          <cell r="I2915">
            <v>3256</v>
          </cell>
          <cell r="J2915">
            <v>5710</v>
          </cell>
          <cell r="L2915">
            <v>680</v>
          </cell>
          <cell r="M2915">
            <v>0</v>
          </cell>
        </row>
        <row r="2916">
          <cell r="I2916">
            <v>4134</v>
          </cell>
          <cell r="J2916">
            <v>9150</v>
          </cell>
          <cell r="L2916">
            <v>550</v>
          </cell>
        </row>
        <row r="2919">
          <cell r="I2919">
            <v>3127</v>
          </cell>
          <cell r="J2919">
            <v>3420</v>
          </cell>
          <cell r="L2919">
            <v>825</v>
          </cell>
        </row>
        <row r="2920">
          <cell r="I2920">
            <v>1553</v>
          </cell>
          <cell r="J2920">
            <v>18020</v>
          </cell>
          <cell r="L2920">
            <v>1695</v>
          </cell>
        </row>
        <row r="2921">
          <cell r="I2921">
            <v>1996</v>
          </cell>
          <cell r="J2921">
            <v>92300</v>
          </cell>
          <cell r="L2921">
            <v>775</v>
          </cell>
        </row>
        <row r="2922">
          <cell r="I2922">
            <v>530</v>
          </cell>
          <cell r="J2922">
            <v>79090</v>
          </cell>
          <cell r="L2922">
            <v>1485</v>
          </cell>
        </row>
        <row r="2923">
          <cell r="I2923">
            <v>2440</v>
          </cell>
          <cell r="J2923">
            <v>113220</v>
          </cell>
          <cell r="L2923">
            <v>780</v>
          </cell>
        </row>
        <row r="2926">
          <cell r="I2926">
            <v>3895</v>
          </cell>
          <cell r="J2926">
            <v>66860</v>
          </cell>
          <cell r="L2926">
            <v>770</v>
          </cell>
        </row>
        <row r="2927">
          <cell r="I2927">
            <v>3274</v>
          </cell>
          <cell r="J2927">
            <v>83695</v>
          </cell>
          <cell r="L2927">
            <v>1710</v>
          </cell>
          <cell r="M2927">
            <v>0</v>
          </cell>
        </row>
        <row r="2928">
          <cell r="I2928">
            <v>3493</v>
          </cell>
          <cell r="J2928">
            <v>77410</v>
          </cell>
          <cell r="L2928">
            <v>595</v>
          </cell>
        </row>
        <row r="2929">
          <cell r="I2929">
            <v>5954</v>
          </cell>
          <cell r="J2929">
            <v>23250</v>
          </cell>
          <cell r="L2929">
            <v>755</v>
          </cell>
        </row>
        <row r="2930">
          <cell r="I2930">
            <v>4805</v>
          </cell>
          <cell r="J2930">
            <v>61040</v>
          </cell>
          <cell r="L2930">
            <v>1042.5</v>
          </cell>
          <cell r="M2930">
            <v>0</v>
          </cell>
        </row>
        <row r="2931">
          <cell r="I2931">
            <v>2250</v>
          </cell>
          <cell r="L2931">
            <v>70</v>
          </cell>
        </row>
        <row r="2932">
          <cell r="I2932">
            <v>844</v>
          </cell>
        </row>
        <row r="2933">
          <cell r="I2933">
            <v>6250</v>
          </cell>
          <cell r="J2933">
            <v>38305</v>
          </cell>
          <cell r="L2933">
            <v>615</v>
          </cell>
        </row>
        <row r="2934">
          <cell r="I2934">
            <v>3886</v>
          </cell>
          <cell r="J2934">
            <v>116145</v>
          </cell>
          <cell r="L2934">
            <v>2225</v>
          </cell>
        </row>
        <row r="2935">
          <cell r="I2935">
            <v>2895</v>
          </cell>
          <cell r="J2935">
            <v>37168</v>
          </cell>
          <cell r="L2935">
            <v>1070</v>
          </cell>
        </row>
        <row r="2936">
          <cell r="I2936">
            <v>4907</v>
          </cell>
          <cell r="J2936">
            <v>113668</v>
          </cell>
          <cell r="L2936">
            <v>530</v>
          </cell>
        </row>
        <row r="2937">
          <cell r="I2937">
            <v>2665</v>
          </cell>
          <cell r="J2937">
            <v>104595</v>
          </cell>
          <cell r="L2937">
            <v>580</v>
          </cell>
        </row>
        <row r="2938">
          <cell r="I2938">
            <v>1135</v>
          </cell>
          <cell r="L2938">
            <v>20</v>
          </cell>
        </row>
        <row r="2939">
          <cell r="I2939">
            <v>596</v>
          </cell>
          <cell r="L2939">
            <v>15</v>
          </cell>
        </row>
        <row r="2940">
          <cell r="I2940">
            <v>3828</v>
          </cell>
          <cell r="J2940">
            <v>83640</v>
          </cell>
          <cell r="L2940">
            <v>690</v>
          </cell>
        </row>
        <row r="2941">
          <cell r="I2941">
            <v>3203</v>
          </cell>
          <cell r="J2941">
            <v>122882</v>
          </cell>
          <cell r="L2941">
            <v>330</v>
          </cell>
        </row>
        <row r="2942">
          <cell r="I2942">
            <v>3413</v>
          </cell>
          <cell r="J2942">
            <v>61270</v>
          </cell>
          <cell r="L2942">
            <v>1225</v>
          </cell>
        </row>
        <row r="2943">
          <cell r="I2943">
            <v>4788</v>
          </cell>
          <cell r="J2943">
            <v>58500</v>
          </cell>
          <cell r="L2943">
            <v>450</v>
          </cell>
        </row>
        <row r="2944">
          <cell r="I2944">
            <v>3608</v>
          </cell>
          <cell r="J2944">
            <v>56016</v>
          </cell>
          <cell r="L2944">
            <v>280</v>
          </cell>
        </row>
        <row r="2945">
          <cell r="I2945">
            <v>1784</v>
          </cell>
          <cell r="L2945">
            <v>130</v>
          </cell>
        </row>
        <row r="2946">
          <cell r="I2946">
            <v>700</v>
          </cell>
          <cell r="L2946">
            <v>150</v>
          </cell>
        </row>
        <row r="2947">
          <cell r="I2947">
            <v>11593</v>
          </cell>
          <cell r="J2947">
            <v>125257</v>
          </cell>
          <cell r="L2947">
            <v>900</v>
          </cell>
        </row>
        <row r="2949">
          <cell r="I2949">
            <v>3655</v>
          </cell>
          <cell r="J2949">
            <v>76356</v>
          </cell>
          <cell r="L2949">
            <v>825</v>
          </cell>
        </row>
        <row r="2950">
          <cell r="I2950">
            <v>3114</v>
          </cell>
          <cell r="J2950">
            <v>72150</v>
          </cell>
          <cell r="L2950">
            <v>1395</v>
          </cell>
        </row>
        <row r="2951">
          <cell r="I2951">
            <v>3290</v>
          </cell>
          <cell r="J2951">
            <v>73075</v>
          </cell>
          <cell r="L2951">
            <v>950</v>
          </cell>
        </row>
        <row r="2952">
          <cell r="I2952">
            <v>4444</v>
          </cell>
          <cell r="L2952">
            <v>215</v>
          </cell>
        </row>
        <row r="2955">
          <cell r="I2955">
            <v>750</v>
          </cell>
          <cell r="J2955">
            <v>81420</v>
          </cell>
          <cell r="L2955">
            <v>1190</v>
          </cell>
        </row>
        <row r="2956">
          <cell r="I2956">
            <v>3099</v>
          </cell>
          <cell r="J2956">
            <v>41980</v>
          </cell>
          <cell r="L2956">
            <v>2870</v>
          </cell>
        </row>
        <row r="2957">
          <cell r="I2957">
            <v>1270</v>
          </cell>
          <cell r="J2957">
            <v>17540</v>
          </cell>
          <cell r="L2957">
            <v>4935</v>
          </cell>
        </row>
        <row r="2958">
          <cell r="I2958">
            <v>2681</v>
          </cell>
          <cell r="J2958">
            <v>21545</v>
          </cell>
          <cell r="L2958">
            <v>670</v>
          </cell>
        </row>
        <row r="2959">
          <cell r="I2959">
            <v>3100</v>
          </cell>
          <cell r="J2959">
            <v>31640</v>
          </cell>
          <cell r="L2959">
            <v>583</v>
          </cell>
        </row>
        <row r="2960">
          <cell r="I2960">
            <v>972</v>
          </cell>
          <cell r="L2960">
            <v>140</v>
          </cell>
        </row>
        <row r="2961">
          <cell r="I2961">
            <v>20</v>
          </cell>
          <cell r="L2961">
            <v>90</v>
          </cell>
        </row>
        <row r="2963">
          <cell r="I2963">
            <v>3870</v>
          </cell>
          <cell r="J2963">
            <v>18905</v>
          </cell>
          <cell r="L2963">
            <v>2445</v>
          </cell>
        </row>
        <row r="2964">
          <cell r="I2964">
            <v>2045</v>
          </cell>
          <cell r="J2964">
            <v>20730</v>
          </cell>
          <cell r="L2964">
            <v>2165</v>
          </cell>
        </row>
        <row r="2965">
          <cell r="I2965">
            <v>1235</v>
          </cell>
          <cell r="J2965">
            <v>38765</v>
          </cell>
          <cell r="L2965">
            <v>380</v>
          </cell>
          <cell r="M2965">
            <v>0</v>
          </cell>
        </row>
        <row r="2966">
          <cell r="I2966">
            <v>2106</v>
          </cell>
          <cell r="J2966">
            <v>48880</v>
          </cell>
          <cell r="L2966">
            <v>775</v>
          </cell>
        </row>
        <row r="2967">
          <cell r="I2967">
            <v>664</v>
          </cell>
          <cell r="L2967">
            <v>590</v>
          </cell>
        </row>
        <row r="2968">
          <cell r="I2968">
            <v>233</v>
          </cell>
        </row>
        <row r="2969">
          <cell r="I2969">
            <v>5010</v>
          </cell>
          <cell r="J2969">
            <v>44238</v>
          </cell>
          <cell r="L2969">
            <v>290</v>
          </cell>
        </row>
        <row r="2970">
          <cell r="I2970">
            <v>3603</v>
          </cell>
          <cell r="J2970">
            <v>37260</v>
          </cell>
          <cell r="L2970">
            <v>1030</v>
          </cell>
        </row>
        <row r="2971">
          <cell r="I2971">
            <v>3979</v>
          </cell>
          <cell r="J2971">
            <v>25200</v>
          </cell>
          <cell r="L2971">
            <v>1330</v>
          </cell>
        </row>
        <row r="2972">
          <cell r="I2972">
            <v>3027</v>
          </cell>
          <cell r="J2972">
            <v>17300</v>
          </cell>
          <cell r="L2972">
            <v>1580</v>
          </cell>
        </row>
        <row r="2973">
          <cell r="I2973">
            <v>2961</v>
          </cell>
          <cell r="J2973">
            <v>20150</v>
          </cell>
          <cell r="L2973">
            <v>325</v>
          </cell>
        </row>
        <row r="2974">
          <cell r="I2974">
            <v>740</v>
          </cell>
          <cell r="L2974">
            <v>105</v>
          </cell>
        </row>
        <row r="2976">
          <cell r="I2976">
            <v>1843</v>
          </cell>
          <cell r="J2976">
            <v>11040</v>
          </cell>
          <cell r="L2976">
            <v>875</v>
          </cell>
        </row>
        <row r="2977">
          <cell r="I2977">
            <v>2128</v>
          </cell>
          <cell r="J2977">
            <v>9500</v>
          </cell>
          <cell r="L2977">
            <v>2470</v>
          </cell>
        </row>
        <row r="2978">
          <cell r="I2978">
            <v>4415</v>
          </cell>
          <cell r="J2978">
            <v>0</v>
          </cell>
          <cell r="L2978">
            <v>720</v>
          </cell>
        </row>
        <row r="2979">
          <cell r="I2979">
            <v>5320</v>
          </cell>
          <cell r="J2979">
            <v>8435</v>
          </cell>
          <cell r="L2979">
            <v>550</v>
          </cell>
        </row>
        <row r="2980">
          <cell r="I2980">
            <v>1675</v>
          </cell>
          <cell r="J2980">
            <v>18450</v>
          </cell>
          <cell r="L2980">
            <v>383</v>
          </cell>
        </row>
        <row r="2981">
          <cell r="I2981">
            <v>1460</v>
          </cell>
          <cell r="J2981">
            <v>18180</v>
          </cell>
          <cell r="L2981">
            <v>455</v>
          </cell>
        </row>
        <row r="2982">
          <cell r="I2982">
            <v>300</v>
          </cell>
        </row>
        <row r="2983">
          <cell r="I2983">
            <v>4837</v>
          </cell>
          <cell r="J2983">
            <v>28590</v>
          </cell>
          <cell r="L2983">
            <v>655</v>
          </cell>
        </row>
        <row r="2984">
          <cell r="I2984">
            <v>4075</v>
          </cell>
          <cell r="J2984">
            <v>21865</v>
          </cell>
          <cell r="L2984">
            <v>490</v>
          </cell>
        </row>
        <row r="2985">
          <cell r="I2985">
            <v>15350</v>
          </cell>
          <cell r="J2985">
            <v>0</v>
          </cell>
          <cell r="L2985">
            <v>730</v>
          </cell>
        </row>
        <row r="2987">
          <cell r="I2987">
            <v>1389</v>
          </cell>
          <cell r="J2987">
            <v>0</v>
          </cell>
        </row>
        <row r="2988">
          <cell r="I2988">
            <v>3400</v>
          </cell>
          <cell r="J2988">
            <v>5105</v>
          </cell>
        </row>
        <row r="2991">
          <cell r="I2991">
            <v>3511</v>
          </cell>
          <cell r="J2991">
            <v>5000</v>
          </cell>
        </row>
        <row r="2992">
          <cell r="I2992">
            <v>740</v>
          </cell>
          <cell r="J2992">
            <v>8500</v>
          </cell>
          <cell r="L2992">
            <v>4000</v>
          </cell>
        </row>
        <row r="2993">
          <cell r="I2993">
            <v>30</v>
          </cell>
          <cell r="J2993">
            <v>3000</v>
          </cell>
        </row>
        <row r="2994">
          <cell r="I2994">
            <v>5</v>
          </cell>
          <cell r="J2994">
            <v>2500</v>
          </cell>
          <cell r="L2994">
            <v>10000</v>
          </cell>
        </row>
        <row r="2995">
          <cell r="I2995">
            <v>745</v>
          </cell>
          <cell r="J2995">
            <v>4200</v>
          </cell>
          <cell r="L2995">
            <v>10342</v>
          </cell>
          <cell r="M2995">
            <v>8400</v>
          </cell>
        </row>
        <row r="2998">
          <cell r="I2998">
            <v>115</v>
          </cell>
          <cell r="J2998">
            <v>3000</v>
          </cell>
          <cell r="L2998">
            <v>5000</v>
          </cell>
          <cell r="M2998">
            <v>13900</v>
          </cell>
        </row>
        <row r="2999">
          <cell r="I2999">
            <v>250</v>
          </cell>
          <cell r="J2999">
            <v>1500</v>
          </cell>
          <cell r="L2999">
            <v>6500</v>
          </cell>
          <cell r="M2999">
            <v>6935</v>
          </cell>
        </row>
        <row r="3000">
          <cell r="I3000">
            <v>435</v>
          </cell>
          <cell r="J3000">
            <v>2000</v>
          </cell>
          <cell r="L3000">
            <v>3805</v>
          </cell>
          <cell r="M3000">
            <v>4000</v>
          </cell>
        </row>
        <row r="3001">
          <cell r="I3001">
            <v>819</v>
          </cell>
          <cell r="J3001">
            <v>2000</v>
          </cell>
          <cell r="L3001">
            <v>4750</v>
          </cell>
          <cell r="M3001">
            <v>6500</v>
          </cell>
        </row>
        <row r="3002">
          <cell r="I3002">
            <v>49</v>
          </cell>
          <cell r="J3002">
            <v>2000</v>
          </cell>
          <cell r="L3002">
            <v>3600</v>
          </cell>
          <cell r="M3002">
            <v>3500</v>
          </cell>
        </row>
        <row r="3005">
          <cell r="I3005">
            <v>125</v>
          </cell>
          <cell r="J3005">
            <v>1000</v>
          </cell>
          <cell r="L3005">
            <v>6500</v>
          </cell>
          <cell r="M3005">
            <v>8620</v>
          </cell>
        </row>
        <row r="3006">
          <cell r="I3006">
            <v>225</v>
          </cell>
          <cell r="J3006">
            <v>4500</v>
          </cell>
          <cell r="L3006">
            <v>6400</v>
          </cell>
          <cell r="M3006">
            <v>6450</v>
          </cell>
        </row>
        <row r="3007">
          <cell r="I3007">
            <v>404</v>
          </cell>
          <cell r="J3007">
            <v>2700</v>
          </cell>
          <cell r="L3007">
            <v>7200</v>
          </cell>
          <cell r="M3007">
            <v>5450</v>
          </cell>
        </row>
        <row r="3008">
          <cell r="I3008">
            <v>1675</v>
          </cell>
          <cell r="J3008">
            <v>3000</v>
          </cell>
          <cell r="L3008">
            <v>5</v>
          </cell>
          <cell r="M3008">
            <v>9990</v>
          </cell>
        </row>
        <row r="3009">
          <cell r="I3009">
            <v>498</v>
          </cell>
          <cell r="J3009">
            <v>3700</v>
          </cell>
        </row>
        <row r="3012">
          <cell r="I3012">
            <v>930</v>
          </cell>
          <cell r="J3012">
            <v>2000</v>
          </cell>
        </row>
        <row r="3013">
          <cell r="I3013">
            <v>5</v>
          </cell>
          <cell r="J3013">
            <v>2000</v>
          </cell>
          <cell r="L3013">
            <v>5000</v>
          </cell>
        </row>
        <row r="3014">
          <cell r="I3014">
            <v>2917</v>
          </cell>
          <cell r="J3014">
            <v>8972</v>
          </cell>
        </row>
        <row r="3015">
          <cell r="I3015">
            <v>1164</v>
          </cell>
          <cell r="J3015">
            <v>1100</v>
          </cell>
          <cell r="L3015">
            <v>4900</v>
          </cell>
          <cell r="M3015">
            <v>5000</v>
          </cell>
        </row>
        <row r="3016">
          <cell r="I3016">
            <v>3657</v>
          </cell>
          <cell r="J3016">
            <v>6000</v>
          </cell>
          <cell r="L3016">
            <v>5000</v>
          </cell>
          <cell r="M3016">
            <v>4900</v>
          </cell>
        </row>
        <row r="3019">
          <cell r="I3019">
            <v>215</v>
          </cell>
          <cell r="J3019">
            <v>4100</v>
          </cell>
          <cell r="L3019">
            <v>5000</v>
          </cell>
          <cell r="M3019">
            <v>6210</v>
          </cell>
        </row>
        <row r="3020">
          <cell r="I3020">
            <v>884</v>
          </cell>
          <cell r="J3020">
            <v>2750</v>
          </cell>
          <cell r="L3020">
            <v>5000</v>
          </cell>
          <cell r="M3020">
            <v>5047</v>
          </cell>
        </row>
        <row r="3021">
          <cell r="I3021">
            <v>945</v>
          </cell>
          <cell r="J3021">
            <v>1500</v>
          </cell>
          <cell r="L3021">
            <v>5000</v>
          </cell>
          <cell r="M3021">
            <v>5000</v>
          </cell>
        </row>
        <row r="3022">
          <cell r="I3022">
            <v>80</v>
          </cell>
          <cell r="J3022">
            <v>2730</v>
          </cell>
          <cell r="M3022">
            <v>5000</v>
          </cell>
        </row>
        <row r="3023">
          <cell r="I3023">
            <v>155</v>
          </cell>
          <cell r="J3023">
            <v>3000</v>
          </cell>
          <cell r="L3023">
            <v>5000</v>
          </cell>
          <cell r="M3023">
            <v>5000</v>
          </cell>
        </row>
        <row r="3026">
          <cell r="I3026">
            <v>800</v>
          </cell>
          <cell r="J3026">
            <v>3500</v>
          </cell>
        </row>
        <row r="3028">
          <cell r="I3028">
            <v>185</v>
          </cell>
          <cell r="J3028">
            <v>3500</v>
          </cell>
        </row>
        <row r="3029">
          <cell r="I3029">
            <v>1020</v>
          </cell>
          <cell r="J3029">
            <v>4100</v>
          </cell>
          <cell r="L3029">
            <v>60</v>
          </cell>
        </row>
        <row r="3030">
          <cell r="I3030">
            <v>127</v>
          </cell>
          <cell r="J3030">
            <v>3000</v>
          </cell>
        </row>
        <row r="3033">
          <cell r="I3033">
            <v>300</v>
          </cell>
          <cell r="J3033">
            <v>7400</v>
          </cell>
          <cell r="L3033">
            <v>5000</v>
          </cell>
        </row>
        <row r="3034">
          <cell r="I3034">
            <v>5100</v>
          </cell>
          <cell r="J3034">
            <v>2200</v>
          </cell>
          <cell r="M3034">
            <v>5060</v>
          </cell>
        </row>
        <row r="3035">
          <cell r="I3035">
            <v>110</v>
          </cell>
          <cell r="J3035">
            <v>2000</v>
          </cell>
        </row>
        <row r="3036">
          <cell r="I3036">
            <v>485</v>
          </cell>
          <cell r="J3036">
            <v>2700</v>
          </cell>
        </row>
        <row r="3037">
          <cell r="I3037">
            <v>160</v>
          </cell>
          <cell r="J3037">
            <v>1000</v>
          </cell>
          <cell r="L3037">
            <v>3100</v>
          </cell>
          <cell r="M3037">
            <v>2800</v>
          </cell>
        </row>
        <row r="3040">
          <cell r="I3040">
            <v>1306</v>
          </cell>
          <cell r="J3040">
            <v>1800</v>
          </cell>
          <cell r="L3040">
            <v>5000</v>
          </cell>
          <cell r="M3040">
            <v>4000</v>
          </cell>
        </row>
        <row r="3041">
          <cell r="I3041">
            <v>435</v>
          </cell>
          <cell r="J3041">
            <v>1000</v>
          </cell>
        </row>
        <row r="3042">
          <cell r="I3042">
            <v>165</v>
          </cell>
          <cell r="J3042">
            <v>2200</v>
          </cell>
          <cell r="L3042">
            <v>200</v>
          </cell>
        </row>
        <row r="3043">
          <cell r="I3043">
            <v>107</v>
          </cell>
          <cell r="J3043">
            <v>1100</v>
          </cell>
        </row>
        <row r="3044">
          <cell r="I3044">
            <v>425</v>
          </cell>
          <cell r="J3044">
            <v>1000</v>
          </cell>
        </row>
        <row r="3050">
          <cell r="I3050">
            <v>873</v>
          </cell>
          <cell r="J3050">
            <v>1000</v>
          </cell>
        </row>
        <row r="3051">
          <cell r="I3051">
            <v>730</v>
          </cell>
          <cell r="J3051">
            <v>1100</v>
          </cell>
          <cell r="L3051">
            <v>10000</v>
          </cell>
          <cell r="M3051">
            <v>7650</v>
          </cell>
        </row>
        <row r="3052">
          <cell r="I3052">
            <v>3312</v>
          </cell>
          <cell r="J3052">
            <v>3600</v>
          </cell>
          <cell r="L3052">
            <v>11000</v>
          </cell>
          <cell r="M3052">
            <v>10000</v>
          </cell>
        </row>
        <row r="3053">
          <cell r="I3053">
            <v>73</v>
          </cell>
          <cell r="J3053">
            <v>1000</v>
          </cell>
          <cell r="L3053">
            <v>11000</v>
          </cell>
          <cell r="M3053">
            <v>11000</v>
          </cell>
        </row>
        <row r="3054">
          <cell r="I3054">
            <v>7858</v>
          </cell>
          <cell r="J3054">
            <v>9500</v>
          </cell>
          <cell r="L3054">
            <v>6700</v>
          </cell>
          <cell r="M3054">
            <v>5890</v>
          </cell>
        </row>
        <row r="3057">
          <cell r="I3057">
            <v>1055</v>
          </cell>
          <cell r="J3057">
            <v>1000</v>
          </cell>
          <cell r="L3057">
            <v>0</v>
          </cell>
          <cell r="M3057">
            <v>6020</v>
          </cell>
        </row>
        <row r="3058">
          <cell r="I3058">
            <v>1240</v>
          </cell>
          <cell r="J3058">
            <v>1900</v>
          </cell>
          <cell r="L3058">
            <v>4000</v>
          </cell>
        </row>
        <row r="3059">
          <cell r="I3059">
            <v>580</v>
          </cell>
          <cell r="J3059">
            <v>1000</v>
          </cell>
          <cell r="L3059">
            <v>0</v>
          </cell>
          <cell r="M3059">
            <v>5000</v>
          </cell>
        </row>
        <row r="3060">
          <cell r="I3060">
            <v>5</v>
          </cell>
          <cell r="J3060">
            <v>1000</v>
          </cell>
          <cell r="L3060">
            <v>5000</v>
          </cell>
        </row>
        <row r="3061">
          <cell r="I3061">
            <v>467</v>
          </cell>
          <cell r="J3061">
            <v>1000</v>
          </cell>
          <cell r="L3061">
            <v>5000</v>
          </cell>
          <cell r="M3061">
            <v>10000</v>
          </cell>
        </row>
        <row r="3064">
          <cell r="I3064">
            <v>4215</v>
          </cell>
          <cell r="J3064">
            <v>1700</v>
          </cell>
          <cell r="M3064">
            <v>5000</v>
          </cell>
        </row>
        <row r="3065">
          <cell r="I3065">
            <v>695</v>
          </cell>
          <cell r="J3065">
            <v>1600</v>
          </cell>
        </row>
        <row r="3066">
          <cell r="I3066">
            <v>505</v>
          </cell>
          <cell r="J3066">
            <v>1500</v>
          </cell>
        </row>
        <row r="3067">
          <cell r="I3067">
            <v>1346</v>
          </cell>
          <cell r="J3067">
            <v>2200</v>
          </cell>
        </row>
        <row r="3071">
          <cell r="I3071">
            <v>845</v>
          </cell>
          <cell r="J3071">
            <v>1900</v>
          </cell>
        </row>
        <row r="3072">
          <cell r="I3072">
            <v>5735</v>
          </cell>
          <cell r="J3072">
            <v>6510</v>
          </cell>
          <cell r="L3072">
            <v>200</v>
          </cell>
        </row>
        <row r="3073">
          <cell r="I3073">
            <v>50</v>
          </cell>
          <cell r="J3073">
            <v>3050</v>
          </cell>
          <cell r="L3073">
            <v>5000</v>
          </cell>
        </row>
        <row r="3074">
          <cell r="I3074">
            <v>1243</v>
          </cell>
          <cell r="J3074">
            <v>2100</v>
          </cell>
          <cell r="L3074">
            <v>3500</v>
          </cell>
          <cell r="M3074">
            <v>5740</v>
          </cell>
        </row>
        <row r="3075">
          <cell r="I3075">
            <v>365</v>
          </cell>
          <cell r="J3075">
            <v>650</v>
          </cell>
          <cell r="M3075">
            <v>3500</v>
          </cell>
        </row>
        <row r="3078">
          <cell r="I3078">
            <v>1447</v>
          </cell>
          <cell r="J3078">
            <v>1200</v>
          </cell>
        </row>
        <row r="3079">
          <cell r="I3079">
            <v>1400</v>
          </cell>
          <cell r="J3079">
            <v>2400</v>
          </cell>
        </row>
        <row r="3080">
          <cell r="I3080">
            <v>705</v>
          </cell>
          <cell r="J3080">
            <v>1700</v>
          </cell>
          <cell r="L3080">
            <v>150</v>
          </cell>
        </row>
        <row r="3081">
          <cell r="I3081">
            <v>1940</v>
          </cell>
          <cell r="J3081">
            <v>1600</v>
          </cell>
          <cell r="L3081">
            <v>27800</v>
          </cell>
          <cell r="M3081">
            <v>160</v>
          </cell>
        </row>
        <row r="3082">
          <cell r="I3082">
            <v>954</v>
          </cell>
          <cell r="J3082">
            <v>3700</v>
          </cell>
          <cell r="L3082">
            <v>5000</v>
          </cell>
          <cell r="M3082">
            <v>9990</v>
          </cell>
        </row>
        <row r="3085">
          <cell r="I3085">
            <v>995</v>
          </cell>
          <cell r="J3085">
            <v>200</v>
          </cell>
          <cell r="L3085">
            <v>5000</v>
          </cell>
          <cell r="M3085">
            <v>7720</v>
          </cell>
        </row>
        <row r="3086">
          <cell r="I3086">
            <v>887</v>
          </cell>
          <cell r="J3086">
            <v>2000</v>
          </cell>
          <cell r="M3086">
            <v>9980</v>
          </cell>
        </row>
        <row r="3087">
          <cell r="I3087">
            <v>625</v>
          </cell>
          <cell r="J3087">
            <v>2000</v>
          </cell>
          <cell r="M3087">
            <v>1450</v>
          </cell>
        </row>
        <row r="3088">
          <cell r="I3088">
            <v>1190</v>
          </cell>
          <cell r="J3088">
            <v>1500</v>
          </cell>
          <cell r="M3088">
            <v>200</v>
          </cell>
        </row>
        <row r="3089">
          <cell r="I3089">
            <v>1913</v>
          </cell>
          <cell r="J3089">
            <v>1400</v>
          </cell>
          <cell r="M3089">
            <v>1220</v>
          </cell>
        </row>
        <row r="3092">
          <cell r="I3092">
            <v>3715</v>
          </cell>
          <cell r="J3092">
            <v>1500</v>
          </cell>
          <cell r="M3092">
            <v>4230</v>
          </cell>
        </row>
        <row r="3093">
          <cell r="I3093">
            <v>1375</v>
          </cell>
          <cell r="J3093">
            <v>1000</v>
          </cell>
          <cell r="L3093">
            <v>48</v>
          </cell>
          <cell r="M3093">
            <v>1250</v>
          </cell>
        </row>
        <row r="3094">
          <cell r="I3094">
            <v>931</v>
          </cell>
          <cell r="J3094">
            <v>2500</v>
          </cell>
          <cell r="L3094">
            <v>21</v>
          </cell>
        </row>
        <row r="3095">
          <cell r="I3095">
            <v>3055</v>
          </cell>
          <cell r="J3095">
            <v>2840</v>
          </cell>
        </row>
        <row r="3096">
          <cell r="I3096">
            <v>1150</v>
          </cell>
          <cell r="J3096">
            <v>900</v>
          </cell>
        </row>
        <row r="3099">
          <cell r="I3099">
            <v>1895</v>
          </cell>
          <cell r="J3099">
            <v>2100</v>
          </cell>
        </row>
        <row r="3100">
          <cell r="I3100">
            <v>1060</v>
          </cell>
          <cell r="J3100">
            <v>950</v>
          </cell>
        </row>
        <row r="3101">
          <cell r="I3101">
            <v>520</v>
          </cell>
          <cell r="J3101">
            <v>800</v>
          </cell>
        </row>
        <row r="3102">
          <cell r="I3102">
            <v>1677</v>
          </cell>
          <cell r="J3102">
            <v>3100</v>
          </cell>
        </row>
        <row r="3103">
          <cell r="I3103">
            <v>715</v>
          </cell>
          <cell r="J3103">
            <v>1500</v>
          </cell>
        </row>
        <row r="3106">
          <cell r="I3106">
            <v>610</v>
          </cell>
          <cell r="J3106">
            <v>1400</v>
          </cell>
          <cell r="L3106">
            <v>10</v>
          </cell>
        </row>
        <row r="3107">
          <cell r="I3107">
            <v>270</v>
          </cell>
          <cell r="J3107">
            <v>1100</v>
          </cell>
          <cell r="L3107">
            <v>160</v>
          </cell>
        </row>
        <row r="3108">
          <cell r="I3108">
            <v>1705</v>
          </cell>
          <cell r="J3108">
            <v>3150</v>
          </cell>
          <cell r="L3108">
            <v>20</v>
          </cell>
        </row>
        <row r="3110">
          <cell r="I3110">
            <v>150</v>
          </cell>
          <cell r="J3110">
            <v>400</v>
          </cell>
        </row>
        <row r="3111">
          <cell r="I3111">
            <v>1215</v>
          </cell>
          <cell r="J3111">
            <v>600</v>
          </cell>
        </row>
        <row r="3114">
          <cell r="I3114">
            <v>6074</v>
          </cell>
          <cell r="J3114">
            <v>5900</v>
          </cell>
        </row>
        <row r="3115">
          <cell r="I3115">
            <v>7170</v>
          </cell>
          <cell r="J3115">
            <v>6600</v>
          </cell>
        </row>
        <row r="3116">
          <cell r="I3116">
            <v>9014</v>
          </cell>
          <cell r="J3116">
            <v>6150</v>
          </cell>
        </row>
        <row r="3117">
          <cell r="I3117">
            <v>139</v>
          </cell>
          <cell r="J3117">
            <v>1700</v>
          </cell>
        </row>
        <row r="3121">
          <cell r="I3121">
            <v>7998</v>
          </cell>
          <cell r="J3121">
            <v>9000</v>
          </cell>
        </row>
        <row r="3122">
          <cell r="I3122">
            <v>4500</v>
          </cell>
          <cell r="J3122">
            <v>6000</v>
          </cell>
        </row>
        <row r="3123">
          <cell r="I3123">
            <v>30834</v>
          </cell>
          <cell r="J3123">
            <v>29605</v>
          </cell>
        </row>
        <row r="3124">
          <cell r="I3124">
            <v>9721</v>
          </cell>
          <cell r="J3124">
            <v>14750</v>
          </cell>
        </row>
        <row r="3125">
          <cell r="I3125">
            <v>999</v>
          </cell>
          <cell r="J3125">
            <v>1500</v>
          </cell>
        </row>
        <row r="3128">
          <cell r="I3128">
            <v>11158</v>
          </cell>
          <cell r="J3128">
            <v>1200</v>
          </cell>
          <cell r="L3128">
            <v>4300</v>
          </cell>
          <cell r="M3128">
            <v>3800</v>
          </cell>
        </row>
        <row r="3129">
          <cell r="I3129">
            <v>1085</v>
          </cell>
          <cell r="J3129">
            <v>9500</v>
          </cell>
        </row>
        <row r="3130">
          <cell r="I3130">
            <v>1562</v>
          </cell>
          <cell r="J3130">
            <v>3300</v>
          </cell>
        </row>
        <row r="3131">
          <cell r="I3131">
            <v>10629</v>
          </cell>
          <cell r="J3131">
            <v>1000</v>
          </cell>
        </row>
        <row r="3132">
          <cell r="I3132">
            <v>9899</v>
          </cell>
          <cell r="J3132">
            <v>4500</v>
          </cell>
          <cell r="L3132">
            <v>200</v>
          </cell>
        </row>
        <row r="3135">
          <cell r="I3135">
            <v>1942</v>
          </cell>
          <cell r="J3135">
            <v>5600</v>
          </cell>
          <cell r="L3135">
            <v>100</v>
          </cell>
        </row>
        <row r="3136">
          <cell r="I3136">
            <v>270</v>
          </cell>
          <cell r="J3136">
            <v>4500</v>
          </cell>
          <cell r="L3136">
            <v>4200</v>
          </cell>
          <cell r="M3136">
            <v>4200</v>
          </cell>
        </row>
        <row r="3137">
          <cell r="I3137">
            <v>685</v>
          </cell>
          <cell r="J3137">
            <v>1800</v>
          </cell>
          <cell r="L3137">
            <v>70</v>
          </cell>
        </row>
        <row r="3138">
          <cell r="I3138">
            <v>8782</v>
          </cell>
          <cell r="J3138">
            <v>7670</v>
          </cell>
          <cell r="L3138">
            <v>5105</v>
          </cell>
        </row>
        <row r="3139">
          <cell r="I3139">
            <v>1455</v>
          </cell>
          <cell r="J3139">
            <v>2000</v>
          </cell>
          <cell r="M3139">
            <v>5300</v>
          </cell>
        </row>
        <row r="3142">
          <cell r="I3142">
            <v>2407</v>
          </cell>
          <cell r="J3142">
            <v>1000</v>
          </cell>
        </row>
        <row r="3143">
          <cell r="I3143">
            <v>124</v>
          </cell>
          <cell r="J3143">
            <v>500</v>
          </cell>
          <cell r="L3143">
            <v>3800</v>
          </cell>
          <cell r="M3143">
            <v>3800</v>
          </cell>
        </row>
        <row r="3144">
          <cell r="I3144">
            <v>0</v>
          </cell>
          <cell r="J3144">
            <v>3600</v>
          </cell>
          <cell r="L3144">
            <v>50</v>
          </cell>
        </row>
        <row r="3145">
          <cell r="I3145">
            <v>40</v>
          </cell>
          <cell r="J3145">
            <v>1000</v>
          </cell>
          <cell r="L3145">
            <v>8</v>
          </cell>
        </row>
        <row r="3146">
          <cell r="I3146">
            <v>541</v>
          </cell>
          <cell r="J3146">
            <v>0</v>
          </cell>
        </row>
        <row r="3149">
          <cell r="I3149">
            <v>1824</v>
          </cell>
          <cell r="J3149">
            <v>2000</v>
          </cell>
          <cell r="L3149">
            <v>5000</v>
          </cell>
          <cell r="M3149">
            <v>4325</v>
          </cell>
        </row>
        <row r="3150">
          <cell r="I3150">
            <v>1274</v>
          </cell>
          <cell r="J3150">
            <v>0</v>
          </cell>
          <cell r="L3150">
            <v>15000</v>
          </cell>
          <cell r="M3150">
            <v>400</v>
          </cell>
        </row>
        <row r="3151">
          <cell r="I3151">
            <v>140</v>
          </cell>
          <cell r="J3151">
            <v>3900</v>
          </cell>
          <cell r="L3151">
            <v>65000</v>
          </cell>
          <cell r="M3151">
            <v>5990</v>
          </cell>
        </row>
        <row r="3152">
          <cell r="I3152">
            <v>8152</v>
          </cell>
          <cell r="J3152">
            <v>7500</v>
          </cell>
          <cell r="M3152">
            <v>2980</v>
          </cell>
        </row>
        <row r="3153">
          <cell r="I3153">
            <v>9421</v>
          </cell>
          <cell r="J3153">
            <v>3400</v>
          </cell>
          <cell r="M3153">
            <v>200</v>
          </cell>
        </row>
        <row r="3156">
          <cell r="I3156">
            <v>1555</v>
          </cell>
          <cell r="J3156">
            <v>3000</v>
          </cell>
          <cell r="M3156">
            <v>2410</v>
          </cell>
        </row>
        <row r="3157">
          <cell r="I3157">
            <v>948</v>
          </cell>
          <cell r="J3157">
            <v>10400</v>
          </cell>
          <cell r="M3157">
            <v>1300</v>
          </cell>
        </row>
        <row r="3158">
          <cell r="I3158">
            <v>220</v>
          </cell>
          <cell r="J3158">
            <v>6000</v>
          </cell>
          <cell r="M3158">
            <v>100</v>
          </cell>
        </row>
        <row r="3159">
          <cell r="I3159">
            <v>1258</v>
          </cell>
          <cell r="J3159">
            <v>700</v>
          </cell>
          <cell r="M3159">
            <v>2220</v>
          </cell>
        </row>
        <row r="3160">
          <cell r="I3160">
            <v>1794</v>
          </cell>
          <cell r="J3160">
            <v>6510</v>
          </cell>
          <cell r="L3160">
            <v>200</v>
          </cell>
          <cell r="M3160">
            <v>550</v>
          </cell>
        </row>
        <row r="3163">
          <cell r="I3163">
            <v>1860</v>
          </cell>
          <cell r="J3163">
            <v>8180</v>
          </cell>
          <cell r="L3163">
            <v>50</v>
          </cell>
          <cell r="M3163">
            <v>250</v>
          </cell>
        </row>
        <row r="3164">
          <cell r="I3164">
            <v>8185</v>
          </cell>
          <cell r="J3164">
            <v>4650</v>
          </cell>
        </row>
        <row r="3165">
          <cell r="I3165">
            <v>4809</v>
          </cell>
          <cell r="J3165">
            <v>9150</v>
          </cell>
        </row>
        <row r="3166">
          <cell r="I3166">
            <v>680</v>
          </cell>
          <cell r="J3166">
            <v>11400</v>
          </cell>
        </row>
        <row r="3167">
          <cell r="I3167">
            <v>1935</v>
          </cell>
          <cell r="J3167">
            <v>2000</v>
          </cell>
        </row>
        <row r="3170">
          <cell r="I3170">
            <v>1175</v>
          </cell>
          <cell r="J3170">
            <v>9900</v>
          </cell>
        </row>
        <row r="3172">
          <cell r="I3172">
            <v>3213</v>
          </cell>
          <cell r="J3172">
            <v>10400</v>
          </cell>
        </row>
        <row r="3173">
          <cell r="I3173">
            <v>600</v>
          </cell>
          <cell r="J3173">
            <v>2000</v>
          </cell>
          <cell r="L3173">
            <v>500</v>
          </cell>
        </row>
        <row r="3174">
          <cell r="I3174">
            <v>2044</v>
          </cell>
          <cell r="J3174">
            <v>5500</v>
          </cell>
          <cell r="L3174">
            <v>20</v>
          </cell>
        </row>
        <row r="3175">
          <cell r="I3175">
            <v>70260</v>
          </cell>
          <cell r="J3175">
            <v>0</v>
          </cell>
        </row>
        <row r="3178">
          <cell r="I3178">
            <v>1210</v>
          </cell>
          <cell r="J3178">
            <v>10660</v>
          </cell>
        </row>
        <row r="3179">
          <cell r="I3179">
            <v>1189</v>
          </cell>
          <cell r="J3179">
            <v>2000</v>
          </cell>
        </row>
        <row r="3180">
          <cell r="I3180">
            <v>5675</v>
          </cell>
          <cell r="J3180">
            <v>4000</v>
          </cell>
        </row>
        <row r="3181">
          <cell r="I3181">
            <v>657</v>
          </cell>
          <cell r="J3181">
            <v>10000</v>
          </cell>
        </row>
        <row r="3182">
          <cell r="I3182">
            <v>350</v>
          </cell>
          <cell r="J3182">
            <v>2000</v>
          </cell>
          <cell r="L3182">
            <v>90</v>
          </cell>
        </row>
        <row r="3185">
          <cell r="I3185">
            <v>355</v>
          </cell>
          <cell r="J3185">
            <v>2000</v>
          </cell>
        </row>
        <row r="3186">
          <cell r="I3186">
            <v>5810</v>
          </cell>
          <cell r="J3186">
            <v>2000</v>
          </cell>
        </row>
        <row r="3187">
          <cell r="I3187">
            <v>5</v>
          </cell>
          <cell r="J3187">
            <v>2000</v>
          </cell>
          <cell r="L3187">
            <v>75000</v>
          </cell>
        </row>
        <row r="3188">
          <cell r="I3188">
            <v>150</v>
          </cell>
          <cell r="J3188">
            <v>2000</v>
          </cell>
        </row>
        <row r="3189">
          <cell r="I3189">
            <v>300</v>
          </cell>
          <cell r="J3189">
            <v>1000</v>
          </cell>
        </row>
        <row r="3192">
          <cell r="I3192">
            <v>2147</v>
          </cell>
          <cell r="J3192">
            <v>1400</v>
          </cell>
        </row>
        <row r="3193">
          <cell r="I3193">
            <v>602</v>
          </cell>
          <cell r="J3193">
            <v>2000</v>
          </cell>
        </row>
        <row r="3194">
          <cell r="I3194">
            <v>965</v>
          </cell>
          <cell r="J3194">
            <v>2000</v>
          </cell>
        </row>
        <row r="3195">
          <cell r="I3195">
            <v>315</v>
          </cell>
          <cell r="J3195">
            <v>2000</v>
          </cell>
        </row>
        <row r="3196">
          <cell r="I3196">
            <v>115</v>
          </cell>
          <cell r="J3196">
            <v>2000</v>
          </cell>
        </row>
        <row r="3199">
          <cell r="I3199">
            <v>5</v>
          </cell>
          <cell r="J3199">
            <v>0</v>
          </cell>
        </row>
        <row r="3200">
          <cell r="I3200">
            <v>350</v>
          </cell>
          <cell r="J3200">
            <v>0</v>
          </cell>
        </row>
        <row r="3201">
          <cell r="I3201">
            <v>551</v>
          </cell>
          <cell r="J3201">
            <v>2000</v>
          </cell>
        </row>
        <row r="3202">
          <cell r="I3202">
            <v>180</v>
          </cell>
          <cell r="J3202">
            <v>2000</v>
          </cell>
        </row>
        <row r="3203">
          <cell r="I3203">
            <v>360</v>
          </cell>
          <cell r="J3203">
            <v>2000</v>
          </cell>
        </row>
        <row r="3206">
          <cell r="I3206">
            <v>150</v>
          </cell>
          <cell r="J3206">
            <v>2000</v>
          </cell>
        </row>
        <row r="3207">
          <cell r="I3207">
            <v>1380</v>
          </cell>
          <cell r="J3207">
            <v>2000</v>
          </cell>
        </row>
        <row r="3208">
          <cell r="I3208">
            <v>155</v>
          </cell>
          <cell r="J3208">
            <v>2000</v>
          </cell>
        </row>
        <row r="3209">
          <cell r="I3209">
            <v>10</v>
          </cell>
          <cell r="J3209">
            <v>2000</v>
          </cell>
        </row>
        <row r="3210">
          <cell r="I3210">
            <v>320</v>
          </cell>
          <cell r="J3210">
            <v>1000</v>
          </cell>
        </row>
        <row r="3213">
          <cell r="I3213">
            <v>990</v>
          </cell>
          <cell r="J3213">
            <v>2000</v>
          </cell>
        </row>
        <row r="3214">
          <cell r="I3214">
            <v>7965</v>
          </cell>
          <cell r="J3214">
            <v>0</v>
          </cell>
          <cell r="L3214">
            <v>10000</v>
          </cell>
        </row>
        <row r="3215">
          <cell r="I3215">
            <v>1758</v>
          </cell>
          <cell r="J3215">
            <v>2000</v>
          </cell>
        </row>
        <row r="3216">
          <cell r="I3216">
            <v>590</v>
          </cell>
          <cell r="J3216">
            <v>6000</v>
          </cell>
        </row>
        <row r="3217">
          <cell r="I3217">
            <v>290</v>
          </cell>
          <cell r="J3217">
            <v>2000</v>
          </cell>
        </row>
        <row r="3220">
          <cell r="I3220">
            <v>1102</v>
          </cell>
          <cell r="J3220">
            <v>2000</v>
          </cell>
        </row>
        <row r="3221">
          <cell r="I3221">
            <v>360</v>
          </cell>
          <cell r="J3221">
            <v>3300</v>
          </cell>
        </row>
        <row r="3222">
          <cell r="I3222">
            <v>605</v>
          </cell>
          <cell r="J3222">
            <v>4000</v>
          </cell>
        </row>
        <row r="3223">
          <cell r="I3223">
            <v>640</v>
          </cell>
          <cell r="J3223">
            <v>2000</v>
          </cell>
        </row>
        <row r="3224">
          <cell r="I3224">
            <v>475</v>
          </cell>
          <cell r="J3224">
            <v>2000</v>
          </cell>
        </row>
        <row r="3227">
          <cell r="I3227">
            <v>613</v>
          </cell>
          <cell r="J3227">
            <v>2000</v>
          </cell>
          <cell r="L3227">
            <v>26</v>
          </cell>
        </row>
        <row r="3228">
          <cell r="I3228">
            <v>650</v>
          </cell>
          <cell r="J3228">
            <v>0</v>
          </cell>
          <cell r="L3228">
            <v>18000</v>
          </cell>
          <cell r="M3228">
            <v>0</v>
          </cell>
        </row>
        <row r="3229">
          <cell r="I3229">
            <v>1165</v>
          </cell>
          <cell r="J3229">
            <v>2000</v>
          </cell>
        </row>
        <row r="3230">
          <cell r="I3230">
            <v>480</v>
          </cell>
          <cell r="J3230">
            <v>2000</v>
          </cell>
        </row>
        <row r="3231">
          <cell r="I3231">
            <v>473</v>
          </cell>
          <cell r="J3231">
            <v>2000</v>
          </cell>
        </row>
        <row r="3235">
          <cell r="I3235">
            <v>650</v>
          </cell>
          <cell r="J3235">
            <v>2000</v>
          </cell>
        </row>
        <row r="3236">
          <cell r="I3236">
            <v>522</v>
          </cell>
          <cell r="J3236">
            <v>2900</v>
          </cell>
          <cell r="L3236">
            <v>3</v>
          </cell>
        </row>
        <row r="3237">
          <cell r="I3237">
            <v>793</v>
          </cell>
          <cell r="J3237">
            <v>0</v>
          </cell>
        </row>
        <row r="3238">
          <cell r="I3238">
            <v>100</v>
          </cell>
          <cell r="J3238">
            <v>1500</v>
          </cell>
          <cell r="L3238">
            <v>5000</v>
          </cell>
        </row>
        <row r="3241">
          <cell r="I3241">
            <v>365</v>
          </cell>
          <cell r="J3241">
            <v>5300</v>
          </cell>
          <cell r="L3241">
            <v>10000</v>
          </cell>
        </row>
        <row r="3242">
          <cell r="I3242">
            <v>1232</v>
          </cell>
          <cell r="J3242">
            <v>2700</v>
          </cell>
        </row>
        <row r="3243">
          <cell r="I3243">
            <v>325</v>
          </cell>
          <cell r="J3243">
            <v>2000</v>
          </cell>
          <cell r="L3243">
            <v>110</v>
          </cell>
        </row>
        <row r="3244">
          <cell r="I3244">
            <v>190</v>
          </cell>
          <cell r="J3244">
            <v>2800</v>
          </cell>
          <cell r="L3244">
            <v>15000</v>
          </cell>
        </row>
        <row r="3245">
          <cell r="I3245">
            <v>338</v>
          </cell>
          <cell r="J3245">
            <v>2050</v>
          </cell>
          <cell r="L3245">
            <v>10000</v>
          </cell>
        </row>
        <row r="3248">
          <cell r="I3248">
            <v>405</v>
          </cell>
          <cell r="J3248">
            <v>6000</v>
          </cell>
        </row>
        <row r="3249">
          <cell r="I3249">
            <v>50</v>
          </cell>
          <cell r="J3249">
            <v>0</v>
          </cell>
        </row>
        <row r="3250">
          <cell r="I3250">
            <v>5</v>
          </cell>
          <cell r="J3250">
            <v>0</v>
          </cell>
          <cell r="L3250">
            <v>90</v>
          </cell>
        </row>
        <row r="3251">
          <cell r="I3251">
            <v>625</v>
          </cell>
          <cell r="J3251">
            <v>4000</v>
          </cell>
        </row>
        <row r="3252">
          <cell r="I3252">
            <v>345</v>
          </cell>
          <cell r="J3252">
            <v>5000</v>
          </cell>
        </row>
        <row r="3255">
          <cell r="I3255">
            <v>1125</v>
          </cell>
          <cell r="J3255">
            <v>4000</v>
          </cell>
        </row>
        <row r="3256">
          <cell r="I3256">
            <v>31</v>
          </cell>
          <cell r="J3256">
            <v>4000</v>
          </cell>
        </row>
        <row r="3257">
          <cell r="I3257">
            <v>390</v>
          </cell>
          <cell r="J3257">
            <v>3046</v>
          </cell>
          <cell r="L3257">
            <v>14045</v>
          </cell>
        </row>
        <row r="3258">
          <cell r="I3258">
            <v>435</v>
          </cell>
          <cell r="J3258">
            <v>4000</v>
          </cell>
        </row>
        <row r="3259">
          <cell r="I3259">
            <v>560</v>
          </cell>
          <cell r="J3259">
            <v>350</v>
          </cell>
        </row>
        <row r="3262">
          <cell r="I3262">
            <v>160</v>
          </cell>
          <cell r="J3262">
            <v>0</v>
          </cell>
        </row>
        <row r="3263">
          <cell r="I3263">
            <v>20590</v>
          </cell>
          <cell r="J3263">
            <v>5000</v>
          </cell>
          <cell r="L3263">
            <v>100</v>
          </cell>
        </row>
        <row r="3266">
          <cell r="I3266">
            <v>600</v>
          </cell>
          <cell r="J3266">
            <v>3400</v>
          </cell>
          <cell r="L3266">
            <v>26900</v>
          </cell>
        </row>
        <row r="3267">
          <cell r="I3267">
            <v>2754</v>
          </cell>
          <cell r="J3267">
            <v>7600</v>
          </cell>
        </row>
        <row r="3270">
          <cell r="I3270">
            <v>3130</v>
          </cell>
          <cell r="J3270">
            <v>2100</v>
          </cell>
        </row>
        <row r="3271">
          <cell r="I3271">
            <v>1335</v>
          </cell>
          <cell r="J3271">
            <v>3200</v>
          </cell>
          <cell r="L3271">
            <v>48500</v>
          </cell>
        </row>
        <row r="3272">
          <cell r="I3272">
            <v>363</v>
          </cell>
          <cell r="J3272">
            <v>4000</v>
          </cell>
        </row>
        <row r="3273">
          <cell r="I3273">
            <v>622</v>
          </cell>
          <cell r="J3273">
            <v>10</v>
          </cell>
          <cell r="L3273">
            <v>100</v>
          </cell>
        </row>
        <row r="3274">
          <cell r="I3274">
            <v>211</v>
          </cell>
          <cell r="J3274">
            <v>1300</v>
          </cell>
          <cell r="M3274">
            <v>105</v>
          </cell>
        </row>
        <row r="3277">
          <cell r="I3277">
            <v>1212</v>
          </cell>
          <cell r="J3277">
            <v>15600</v>
          </cell>
          <cell r="L3277">
            <v>60</v>
          </cell>
        </row>
        <row r="3278">
          <cell r="I3278">
            <v>4779</v>
          </cell>
          <cell r="J3278">
            <v>5305</v>
          </cell>
        </row>
        <row r="3279">
          <cell r="I3279">
            <v>990</v>
          </cell>
          <cell r="J3279">
            <v>3900</v>
          </cell>
        </row>
        <row r="3280">
          <cell r="I3280">
            <v>2717</v>
          </cell>
          <cell r="J3280">
            <v>2410</v>
          </cell>
          <cell r="L3280">
            <v>150</v>
          </cell>
        </row>
        <row r="3281">
          <cell r="I3281">
            <v>1370</v>
          </cell>
          <cell r="J3281">
            <v>122</v>
          </cell>
        </row>
        <row r="3284">
          <cell r="I3284">
            <v>588</v>
          </cell>
          <cell r="J3284">
            <v>9250</v>
          </cell>
          <cell r="L3284">
            <v>50</v>
          </cell>
          <cell r="M3284">
            <v>200</v>
          </cell>
        </row>
        <row r="3285">
          <cell r="I3285">
            <v>830</v>
          </cell>
          <cell r="J3285">
            <v>10685</v>
          </cell>
        </row>
        <row r="3286">
          <cell r="I3286">
            <v>1070</v>
          </cell>
          <cell r="J3286">
            <v>3360</v>
          </cell>
          <cell r="L3286">
            <v>20</v>
          </cell>
        </row>
        <row r="3287">
          <cell r="I3287">
            <v>875</v>
          </cell>
          <cell r="J3287">
            <v>2305</v>
          </cell>
          <cell r="L3287">
            <v>10000</v>
          </cell>
          <cell r="M3287">
            <v>0</v>
          </cell>
        </row>
        <row r="3288">
          <cell r="I3288">
            <v>1486</v>
          </cell>
          <cell r="J3288">
            <v>1035</v>
          </cell>
        </row>
        <row r="3291">
          <cell r="I3291">
            <v>910</v>
          </cell>
          <cell r="J3291">
            <v>670</v>
          </cell>
          <cell r="L3291">
            <v>200</v>
          </cell>
          <cell r="M3291">
            <v>100</v>
          </cell>
        </row>
        <row r="3292">
          <cell r="I3292">
            <v>582</v>
          </cell>
          <cell r="J3292">
            <v>505</v>
          </cell>
          <cell r="L3292">
            <v>15950</v>
          </cell>
          <cell r="M3292">
            <v>100</v>
          </cell>
        </row>
        <row r="3293">
          <cell r="I3293">
            <v>481</v>
          </cell>
          <cell r="J3293">
            <v>4430</v>
          </cell>
        </row>
        <row r="3294">
          <cell r="I3294">
            <v>12376</v>
          </cell>
          <cell r="J3294">
            <v>1576</v>
          </cell>
        </row>
        <row r="3295">
          <cell r="I3295">
            <v>5065</v>
          </cell>
          <cell r="J3295">
            <v>9800</v>
          </cell>
        </row>
        <row r="3298">
          <cell r="I3298">
            <v>872</v>
          </cell>
          <cell r="J3298">
            <v>1006</v>
          </cell>
          <cell r="L3298">
            <v>150</v>
          </cell>
        </row>
        <row r="3299">
          <cell r="I3299">
            <v>1752</v>
          </cell>
          <cell r="J3299">
            <v>8805</v>
          </cell>
          <cell r="L3299">
            <v>100</v>
          </cell>
        </row>
        <row r="3300">
          <cell r="I3300">
            <v>1185</v>
          </cell>
          <cell r="J3300">
            <v>2746</v>
          </cell>
        </row>
        <row r="3301">
          <cell r="I3301">
            <v>2051</v>
          </cell>
          <cell r="J3301">
            <v>1910</v>
          </cell>
          <cell r="L3301">
            <v>50000</v>
          </cell>
        </row>
        <row r="3302">
          <cell r="I3302">
            <v>19830</v>
          </cell>
          <cell r="J3302">
            <v>7440</v>
          </cell>
        </row>
        <row r="3305">
          <cell r="I3305">
            <v>2599</v>
          </cell>
          <cell r="J3305">
            <v>1380</v>
          </cell>
          <cell r="M3305">
            <v>200</v>
          </cell>
        </row>
        <row r="3306">
          <cell r="I3306">
            <v>3750</v>
          </cell>
          <cell r="J3306">
            <v>18910</v>
          </cell>
        </row>
        <row r="3307">
          <cell r="I3307">
            <v>2259</v>
          </cell>
          <cell r="J3307">
            <v>38455</v>
          </cell>
          <cell r="L3307">
            <v>130</v>
          </cell>
        </row>
        <row r="3308">
          <cell r="I3308">
            <v>21230</v>
          </cell>
          <cell r="J3308">
            <v>13980</v>
          </cell>
        </row>
        <row r="3309">
          <cell r="I3309">
            <v>2777</v>
          </cell>
          <cell r="J3309">
            <v>12050</v>
          </cell>
          <cell r="L3309">
            <v>100</v>
          </cell>
        </row>
        <row r="3312">
          <cell r="I3312">
            <v>16094</v>
          </cell>
          <cell r="J3312">
            <v>16859</v>
          </cell>
          <cell r="L3312">
            <v>15000</v>
          </cell>
        </row>
        <row r="3313">
          <cell r="I3313">
            <v>20476</v>
          </cell>
          <cell r="J3313">
            <v>29520</v>
          </cell>
          <cell r="L3313">
            <v>230</v>
          </cell>
          <cell r="M3313">
            <v>95</v>
          </cell>
        </row>
        <row r="3314">
          <cell r="I3314">
            <v>1625</v>
          </cell>
          <cell r="J3314">
            <v>32590</v>
          </cell>
          <cell r="L3314">
            <v>211</v>
          </cell>
        </row>
        <row r="3315">
          <cell r="I3315">
            <v>731</v>
          </cell>
          <cell r="J3315">
            <v>10780</v>
          </cell>
          <cell r="M3315">
            <v>140</v>
          </cell>
        </row>
        <row r="3316">
          <cell r="I3316">
            <v>2835</v>
          </cell>
          <cell r="J3316">
            <v>13495</v>
          </cell>
          <cell r="L3316">
            <v>100</v>
          </cell>
        </row>
        <row r="3319">
          <cell r="I3319">
            <v>2874</v>
          </cell>
          <cell r="J3319">
            <v>25345</v>
          </cell>
          <cell r="M3319">
            <v>800</v>
          </cell>
        </row>
        <row r="3321">
          <cell r="I3321">
            <v>2202</v>
          </cell>
          <cell r="J3321">
            <v>23310</v>
          </cell>
        </row>
        <row r="3322">
          <cell r="I3322">
            <v>2020</v>
          </cell>
          <cell r="J3322">
            <v>5940</v>
          </cell>
        </row>
        <row r="3323">
          <cell r="I3323">
            <v>1784</v>
          </cell>
          <cell r="J3323">
            <v>9740</v>
          </cell>
          <cell r="M3323">
            <v>200</v>
          </cell>
        </row>
        <row r="3327">
          <cell r="I3327">
            <v>4134</v>
          </cell>
          <cell r="J3327">
            <v>9540</v>
          </cell>
          <cell r="M3327">
            <v>1000</v>
          </cell>
        </row>
        <row r="3328">
          <cell r="I3328">
            <v>2976</v>
          </cell>
          <cell r="J3328">
            <v>18375</v>
          </cell>
          <cell r="L3328">
            <v>17050</v>
          </cell>
        </row>
        <row r="3329">
          <cell r="I3329">
            <v>5675</v>
          </cell>
          <cell r="J3329">
            <v>8260</v>
          </cell>
        </row>
        <row r="3330">
          <cell r="I3330">
            <v>18316</v>
          </cell>
          <cell r="J3330">
            <v>2700</v>
          </cell>
          <cell r="L3330">
            <v>15000</v>
          </cell>
        </row>
        <row r="3331">
          <cell r="I3331">
            <v>2972</v>
          </cell>
          <cell r="J3331">
            <v>5745</v>
          </cell>
        </row>
        <row r="3332">
          <cell r="I3332">
            <v>399</v>
          </cell>
        </row>
        <row r="3333">
          <cell r="I3333">
            <v>31</v>
          </cell>
        </row>
        <row r="3335">
          <cell r="I3335">
            <v>5080</v>
          </cell>
          <cell r="J3335">
            <v>5360</v>
          </cell>
          <cell r="L3335">
            <v>170</v>
          </cell>
          <cell r="M3335">
            <v>100</v>
          </cell>
        </row>
        <row r="3336">
          <cell r="I3336">
            <v>8806</v>
          </cell>
          <cell r="J3336">
            <v>12621</v>
          </cell>
          <cell r="L3336">
            <v>100</v>
          </cell>
        </row>
        <row r="3337">
          <cell r="I3337">
            <v>3108</v>
          </cell>
          <cell r="J3337">
            <v>23465</v>
          </cell>
          <cell r="L3337">
            <v>100</v>
          </cell>
        </row>
        <row r="3338">
          <cell r="I3338">
            <v>2352</v>
          </cell>
          <cell r="J3338">
            <v>14737</v>
          </cell>
          <cell r="M3338">
            <v>100</v>
          </cell>
        </row>
        <row r="3339">
          <cell r="I3339">
            <v>0</v>
          </cell>
        </row>
        <row r="3340">
          <cell r="I3340">
            <v>5485</v>
          </cell>
        </row>
        <row r="3341">
          <cell r="I3341">
            <v>19972</v>
          </cell>
          <cell r="J3341">
            <v>6190</v>
          </cell>
        </row>
        <row r="3342">
          <cell r="I3342">
            <v>12465</v>
          </cell>
          <cell r="J3342">
            <v>12375</v>
          </cell>
        </row>
        <row r="3343">
          <cell r="I3343">
            <v>9406.5</v>
          </cell>
          <cell r="J3343">
            <v>19350</v>
          </cell>
          <cell r="L3343">
            <v>420</v>
          </cell>
        </row>
        <row r="3344">
          <cell r="I3344">
            <v>7765</v>
          </cell>
          <cell r="J3344">
            <v>11450</v>
          </cell>
          <cell r="L3344">
            <v>10</v>
          </cell>
        </row>
        <row r="3345">
          <cell r="I3345">
            <v>24078</v>
          </cell>
          <cell r="J3345">
            <v>8230</v>
          </cell>
          <cell r="L3345">
            <v>35000</v>
          </cell>
        </row>
        <row r="3346">
          <cell r="I3346">
            <v>1950</v>
          </cell>
        </row>
        <row r="3347">
          <cell r="I3347">
            <v>750</v>
          </cell>
        </row>
        <row r="3348">
          <cell r="I3348">
            <v>9209</v>
          </cell>
          <cell r="J3348">
            <v>9400</v>
          </cell>
        </row>
        <row r="3349">
          <cell r="I3349">
            <v>3690</v>
          </cell>
          <cell r="J3349">
            <v>15900</v>
          </cell>
          <cell r="L3349">
            <v>24800</v>
          </cell>
        </row>
        <row r="3350">
          <cell r="I3350">
            <v>11215</v>
          </cell>
          <cell r="J3350">
            <v>31320</v>
          </cell>
          <cell r="L3350">
            <v>400</v>
          </cell>
          <cell r="M3350">
            <v>1000</v>
          </cell>
        </row>
        <row r="3351">
          <cell r="I3351">
            <v>8380</v>
          </cell>
          <cell r="J3351">
            <v>11430</v>
          </cell>
          <cell r="L3351">
            <v>20150</v>
          </cell>
        </row>
        <row r="3352">
          <cell r="I3352">
            <v>13487</v>
          </cell>
          <cell r="J3352">
            <v>12845</v>
          </cell>
          <cell r="L3352">
            <v>10</v>
          </cell>
          <cell r="M3352">
            <v>1845</v>
          </cell>
        </row>
        <row r="3353">
          <cell r="I3353">
            <v>12776</v>
          </cell>
          <cell r="J3353">
            <v>2200</v>
          </cell>
          <cell r="L3353">
            <v>700</v>
          </cell>
        </row>
        <row r="3354">
          <cell r="I3354">
            <v>6395</v>
          </cell>
        </row>
        <row r="3355">
          <cell r="I3355">
            <v>11354</v>
          </cell>
          <cell r="J3355">
            <v>9530</v>
          </cell>
          <cell r="L3355">
            <v>10</v>
          </cell>
        </row>
        <row r="3356">
          <cell r="I3356">
            <v>3835</v>
          </cell>
          <cell r="J3356">
            <v>6992</v>
          </cell>
        </row>
        <row r="3357">
          <cell r="I3357">
            <v>6155</v>
          </cell>
          <cell r="J3357">
            <v>1000</v>
          </cell>
        </row>
        <row r="3359">
          <cell r="I3359">
            <v>0</v>
          </cell>
          <cell r="J3359">
            <v>0</v>
          </cell>
        </row>
        <row r="3360">
          <cell r="I3360">
            <v>0</v>
          </cell>
          <cell r="J3360">
            <v>600</v>
          </cell>
        </row>
        <row r="3363">
          <cell r="I3363">
            <v>5</v>
          </cell>
          <cell r="J3363">
            <v>4000</v>
          </cell>
        </row>
        <row r="3364">
          <cell r="I3364">
            <v>0</v>
          </cell>
          <cell r="J3364">
            <v>5500</v>
          </cell>
        </row>
        <row r="3365">
          <cell r="I3365">
            <v>0</v>
          </cell>
          <cell r="J3365">
            <v>4500</v>
          </cell>
        </row>
        <row r="3366">
          <cell r="I3366">
            <v>0</v>
          </cell>
          <cell r="J3366">
            <v>3000</v>
          </cell>
        </row>
        <row r="3367">
          <cell r="I3367">
            <v>0</v>
          </cell>
          <cell r="J3367">
            <v>4000</v>
          </cell>
        </row>
        <row r="3370">
          <cell r="I3370">
            <v>0</v>
          </cell>
          <cell r="J3370">
            <v>3500</v>
          </cell>
        </row>
        <row r="3371">
          <cell r="I3371">
            <v>5</v>
          </cell>
          <cell r="J3371">
            <v>1700</v>
          </cell>
        </row>
        <row r="3372">
          <cell r="I3372">
            <v>0</v>
          </cell>
          <cell r="J3372">
            <v>0</v>
          </cell>
        </row>
        <row r="3373">
          <cell r="I3373">
            <v>0</v>
          </cell>
          <cell r="J3373">
            <v>0</v>
          </cell>
        </row>
        <row r="3374">
          <cell r="I3374">
            <v>5</v>
          </cell>
          <cell r="J3374">
            <v>0</v>
          </cell>
        </row>
        <row r="3377">
          <cell r="I3377">
            <v>5</v>
          </cell>
          <cell r="J3377">
            <v>0</v>
          </cell>
        </row>
        <row r="3378">
          <cell r="I3378">
            <v>0</v>
          </cell>
          <cell r="J3378">
            <v>0</v>
          </cell>
        </row>
        <row r="3379">
          <cell r="I3379">
            <v>0</v>
          </cell>
          <cell r="J3379">
            <v>1500</v>
          </cell>
        </row>
        <row r="3380">
          <cell r="I3380">
            <v>0</v>
          </cell>
          <cell r="J3380">
            <v>1300</v>
          </cell>
        </row>
        <row r="3381">
          <cell r="I3381">
            <v>0</v>
          </cell>
          <cell r="J3381">
            <v>0</v>
          </cell>
        </row>
        <row r="3384">
          <cell r="I3384">
            <v>5</v>
          </cell>
          <cell r="J3384">
            <v>0</v>
          </cell>
        </row>
        <row r="3385">
          <cell r="I3385">
            <v>100</v>
          </cell>
          <cell r="J3385">
            <v>0</v>
          </cell>
        </row>
        <row r="3386">
          <cell r="I3386">
            <v>0</v>
          </cell>
          <cell r="J3386">
            <v>0</v>
          </cell>
        </row>
        <row r="3387">
          <cell r="I3387">
            <v>0</v>
          </cell>
          <cell r="J3387">
            <v>600</v>
          </cell>
        </row>
        <row r="3388">
          <cell r="I3388">
            <v>0</v>
          </cell>
          <cell r="J3388">
            <v>0</v>
          </cell>
        </row>
        <row r="3391">
          <cell r="I3391">
            <v>0</v>
          </cell>
          <cell r="J3391">
            <v>0</v>
          </cell>
        </row>
        <row r="3392">
          <cell r="I3392">
            <v>0</v>
          </cell>
          <cell r="J3392">
            <v>0</v>
          </cell>
        </row>
        <row r="3393">
          <cell r="I3393">
            <v>0</v>
          </cell>
          <cell r="J3393">
            <v>0</v>
          </cell>
        </row>
        <row r="3394">
          <cell r="I3394">
            <v>0</v>
          </cell>
          <cell r="J3394">
            <v>0</v>
          </cell>
        </row>
        <row r="3395">
          <cell r="I3395">
            <v>0</v>
          </cell>
          <cell r="J3395">
            <v>0</v>
          </cell>
        </row>
        <row r="3398">
          <cell r="I3398">
            <v>0</v>
          </cell>
          <cell r="J3398">
            <v>0</v>
          </cell>
        </row>
        <row r="3400">
          <cell r="I3400">
            <v>0</v>
          </cell>
          <cell r="J3400">
            <v>0</v>
          </cell>
        </row>
        <row r="3401">
          <cell r="I3401">
            <v>0</v>
          </cell>
          <cell r="J3401">
            <v>0</v>
          </cell>
        </row>
        <row r="3402">
          <cell r="I3402">
            <v>0</v>
          </cell>
          <cell r="J3402">
            <v>0</v>
          </cell>
        </row>
        <row r="3405">
          <cell r="I3405">
            <v>0</v>
          </cell>
          <cell r="J3405">
            <v>0</v>
          </cell>
        </row>
        <row r="3406">
          <cell r="I3406">
            <v>0</v>
          </cell>
          <cell r="J3406">
            <v>4500</v>
          </cell>
        </row>
        <row r="3407">
          <cell r="I3407">
            <v>7</v>
          </cell>
          <cell r="J3407">
            <v>2000</v>
          </cell>
        </row>
        <row r="3408">
          <cell r="I3408">
            <v>0</v>
          </cell>
          <cell r="J3408">
            <v>3500</v>
          </cell>
        </row>
        <row r="3409">
          <cell r="I3409">
            <v>0</v>
          </cell>
          <cell r="J3409">
            <v>1000</v>
          </cell>
        </row>
        <row r="3412">
          <cell r="I3412">
            <v>0</v>
          </cell>
          <cell r="J3412">
            <v>0</v>
          </cell>
        </row>
        <row r="3413">
          <cell r="I3413">
            <v>5</v>
          </cell>
          <cell r="J3413">
            <v>0</v>
          </cell>
        </row>
        <row r="3414">
          <cell r="I3414">
            <v>0</v>
          </cell>
          <cell r="J3414">
            <v>1400</v>
          </cell>
        </row>
        <row r="3415">
          <cell r="I3415">
            <v>0</v>
          </cell>
          <cell r="J3415">
            <v>0</v>
          </cell>
        </row>
        <row r="3416">
          <cell r="I3416">
            <v>0</v>
          </cell>
          <cell r="J3416">
            <v>1200</v>
          </cell>
        </row>
        <row r="3422">
          <cell r="I3422">
            <v>0</v>
          </cell>
          <cell r="J3422">
            <v>1500</v>
          </cell>
        </row>
        <row r="3423">
          <cell r="I3423">
            <v>0</v>
          </cell>
          <cell r="J3423">
            <v>1500</v>
          </cell>
          <cell r="L3423">
            <v>131</v>
          </cell>
        </row>
        <row r="3424">
          <cell r="I3424">
            <v>0</v>
          </cell>
          <cell r="J3424">
            <v>0</v>
          </cell>
        </row>
        <row r="3425">
          <cell r="I3425">
            <v>0</v>
          </cell>
          <cell r="J3425">
            <v>80</v>
          </cell>
        </row>
        <row r="3426">
          <cell r="I3426">
            <v>0</v>
          </cell>
          <cell r="J3426">
            <v>0</v>
          </cell>
        </row>
        <row r="3429">
          <cell r="I3429">
            <v>0</v>
          </cell>
          <cell r="J3429">
            <v>0</v>
          </cell>
        </row>
        <row r="3430">
          <cell r="I3430">
            <v>0</v>
          </cell>
          <cell r="J3430">
            <v>0</v>
          </cell>
        </row>
        <row r="3431">
          <cell r="I3431">
            <v>0</v>
          </cell>
          <cell r="J3431">
            <v>0</v>
          </cell>
        </row>
        <row r="3432">
          <cell r="I3432">
            <v>0</v>
          </cell>
          <cell r="J3432">
            <v>210</v>
          </cell>
        </row>
        <row r="3433">
          <cell r="I3433">
            <v>5</v>
          </cell>
          <cell r="J3433">
            <v>2500</v>
          </cell>
        </row>
        <row r="3436">
          <cell r="I3436">
            <v>0</v>
          </cell>
          <cell r="J3436">
            <v>150</v>
          </cell>
          <cell r="L3436">
            <v>40</v>
          </cell>
        </row>
        <row r="3437">
          <cell r="I3437">
            <v>50</v>
          </cell>
          <cell r="J3437">
            <v>2330</v>
          </cell>
          <cell r="L3437">
            <v>2</v>
          </cell>
          <cell r="M3437">
            <v>0</v>
          </cell>
        </row>
        <row r="3438">
          <cell r="I3438">
            <v>0</v>
          </cell>
          <cell r="J3438">
            <v>1500</v>
          </cell>
        </row>
        <row r="3439">
          <cell r="I3439">
            <v>0</v>
          </cell>
          <cell r="J3439">
            <v>0</v>
          </cell>
        </row>
        <row r="3443">
          <cell r="I3443">
            <v>0</v>
          </cell>
          <cell r="J3443">
            <v>0</v>
          </cell>
        </row>
        <row r="3444">
          <cell r="I3444">
            <v>65</v>
          </cell>
          <cell r="J3444">
            <v>1500</v>
          </cell>
        </row>
        <row r="3445">
          <cell r="I3445">
            <v>5</v>
          </cell>
          <cell r="J3445">
            <v>20</v>
          </cell>
        </row>
        <row r="3446">
          <cell r="I3446">
            <v>0</v>
          </cell>
          <cell r="J3446">
            <v>1000</v>
          </cell>
        </row>
        <row r="3447">
          <cell r="I3447">
            <v>0</v>
          </cell>
          <cell r="J3447">
            <v>2150</v>
          </cell>
        </row>
        <row r="3450">
          <cell r="I3450">
            <v>22</v>
          </cell>
          <cell r="J3450">
            <v>2000</v>
          </cell>
          <cell r="L3450">
            <v>2</v>
          </cell>
        </row>
        <row r="3451">
          <cell r="I3451">
            <v>0</v>
          </cell>
          <cell r="J3451">
            <v>2000</v>
          </cell>
        </row>
        <row r="3452">
          <cell r="I3452">
            <v>0</v>
          </cell>
          <cell r="J3452">
            <v>2522</v>
          </cell>
        </row>
        <row r="3453">
          <cell r="I3453">
            <v>0</v>
          </cell>
          <cell r="J3453">
            <v>3000</v>
          </cell>
        </row>
        <row r="3454">
          <cell r="I3454">
            <v>0</v>
          </cell>
          <cell r="J3454">
            <v>3000</v>
          </cell>
        </row>
        <row r="3457">
          <cell r="I3457">
            <v>0</v>
          </cell>
          <cell r="J3457">
            <v>100</v>
          </cell>
        </row>
        <row r="3458">
          <cell r="I3458">
            <v>10</v>
          </cell>
          <cell r="J3458">
            <v>2000</v>
          </cell>
        </row>
        <row r="3459">
          <cell r="I3459">
            <v>0</v>
          </cell>
          <cell r="J3459">
            <v>1000</v>
          </cell>
        </row>
        <row r="3460">
          <cell r="I3460">
            <v>0</v>
          </cell>
          <cell r="J3460">
            <v>0</v>
          </cell>
        </row>
        <row r="3461">
          <cell r="I3461">
            <v>0</v>
          </cell>
          <cell r="J3461">
            <v>3000</v>
          </cell>
        </row>
        <row r="3464">
          <cell r="I3464">
            <v>10</v>
          </cell>
          <cell r="J3464">
            <v>2490</v>
          </cell>
        </row>
        <row r="3465">
          <cell r="I3465">
            <v>0</v>
          </cell>
          <cell r="J3465">
            <v>2500</v>
          </cell>
        </row>
        <row r="3466">
          <cell r="I3466">
            <v>5</v>
          </cell>
          <cell r="J3466">
            <v>2500</v>
          </cell>
        </row>
        <row r="3467">
          <cell r="I3467">
            <v>0</v>
          </cell>
          <cell r="J3467">
            <v>2500</v>
          </cell>
        </row>
        <row r="3468">
          <cell r="I3468">
            <v>0</v>
          </cell>
          <cell r="J3468">
            <v>1500</v>
          </cell>
        </row>
        <row r="3471">
          <cell r="I3471">
            <v>5</v>
          </cell>
          <cell r="J3471">
            <v>0</v>
          </cell>
        </row>
        <row r="3472">
          <cell r="I3472">
            <v>0</v>
          </cell>
          <cell r="J3472">
            <v>0</v>
          </cell>
        </row>
        <row r="3473">
          <cell r="I3473">
            <v>0</v>
          </cell>
          <cell r="J3473">
            <v>2500</v>
          </cell>
        </row>
        <row r="3474">
          <cell r="I3474">
            <v>12</v>
          </cell>
          <cell r="J3474">
            <v>0</v>
          </cell>
        </row>
        <row r="3475">
          <cell r="I3475">
            <v>0</v>
          </cell>
          <cell r="J3475">
            <v>425</v>
          </cell>
        </row>
        <row r="3478">
          <cell r="I3478">
            <v>160</v>
          </cell>
          <cell r="J3478">
            <v>0</v>
          </cell>
        </row>
        <row r="3479">
          <cell r="I3479">
            <v>0</v>
          </cell>
          <cell r="J3479">
            <v>2500</v>
          </cell>
        </row>
        <row r="3480">
          <cell r="I3480">
            <v>30</v>
          </cell>
          <cell r="J3480">
            <v>2500</v>
          </cell>
          <cell r="L3480">
            <v>300</v>
          </cell>
        </row>
        <row r="3482">
          <cell r="I3482">
            <v>0</v>
          </cell>
          <cell r="J3482">
            <v>2000</v>
          </cell>
          <cell r="L3482">
            <v>55</v>
          </cell>
        </row>
        <row r="3483">
          <cell r="I3483">
            <v>0</v>
          </cell>
          <cell r="J3483">
            <v>3500</v>
          </cell>
        </row>
        <row r="3486">
          <cell r="I3486">
            <v>0</v>
          </cell>
          <cell r="J3486">
            <v>0</v>
          </cell>
        </row>
        <row r="3487">
          <cell r="I3487">
            <v>0</v>
          </cell>
          <cell r="J3487">
            <v>2000</v>
          </cell>
        </row>
        <row r="3488">
          <cell r="I3488">
            <v>0</v>
          </cell>
          <cell r="J3488">
            <v>1750</v>
          </cell>
          <cell r="L3488">
            <v>149</v>
          </cell>
        </row>
        <row r="3489">
          <cell r="I3489">
            <v>0</v>
          </cell>
          <cell r="J3489">
            <v>2000</v>
          </cell>
        </row>
        <row r="3493">
          <cell r="I3493">
            <v>5</v>
          </cell>
          <cell r="J3493">
            <v>1900</v>
          </cell>
        </row>
        <row r="3494">
          <cell r="I3494">
            <v>0</v>
          </cell>
          <cell r="J3494">
            <v>2500</v>
          </cell>
        </row>
        <row r="3495">
          <cell r="I3495">
            <v>0</v>
          </cell>
          <cell r="J3495">
            <v>200</v>
          </cell>
        </row>
        <row r="3496">
          <cell r="I3496">
            <v>0</v>
          </cell>
          <cell r="J3496">
            <v>0</v>
          </cell>
        </row>
        <row r="3497">
          <cell r="I3497">
            <v>0</v>
          </cell>
          <cell r="J3497">
            <v>220</v>
          </cell>
        </row>
        <row r="3500">
          <cell r="I3500">
            <v>0</v>
          </cell>
          <cell r="J3500">
            <v>300</v>
          </cell>
        </row>
        <row r="3501">
          <cell r="I3501">
            <v>0</v>
          </cell>
          <cell r="J3501">
            <v>0</v>
          </cell>
        </row>
        <row r="3502">
          <cell r="I3502">
            <v>0</v>
          </cell>
          <cell r="J3502">
            <v>0</v>
          </cell>
        </row>
        <row r="3503">
          <cell r="I3503">
            <v>0</v>
          </cell>
          <cell r="J3503">
            <v>0</v>
          </cell>
        </row>
        <row r="3504">
          <cell r="I3504">
            <v>0</v>
          </cell>
          <cell r="J3504">
            <v>800</v>
          </cell>
        </row>
        <row r="3507">
          <cell r="I3507">
            <v>0</v>
          </cell>
          <cell r="J3507">
            <v>300</v>
          </cell>
        </row>
        <row r="3508">
          <cell r="I3508">
            <v>0</v>
          </cell>
          <cell r="J3508">
            <v>0</v>
          </cell>
        </row>
        <row r="3509">
          <cell r="I3509">
            <v>0</v>
          </cell>
          <cell r="J3509">
            <v>1000</v>
          </cell>
        </row>
        <row r="3510">
          <cell r="I3510">
            <v>5</v>
          </cell>
          <cell r="J3510">
            <v>1000</v>
          </cell>
        </row>
        <row r="3511">
          <cell r="I3511">
            <v>0</v>
          </cell>
          <cell r="J3511">
            <v>0</v>
          </cell>
        </row>
        <row r="3514">
          <cell r="I3514">
            <v>0</v>
          </cell>
          <cell r="J3514">
            <v>300</v>
          </cell>
        </row>
        <row r="3515">
          <cell r="I3515">
            <v>0</v>
          </cell>
          <cell r="J3515">
            <v>200</v>
          </cell>
        </row>
        <row r="3516">
          <cell r="I3516">
            <v>0</v>
          </cell>
          <cell r="J3516">
            <v>0</v>
          </cell>
        </row>
        <row r="3517">
          <cell r="I3517">
            <v>0</v>
          </cell>
          <cell r="J3517">
            <v>1000</v>
          </cell>
        </row>
        <row r="3518">
          <cell r="I3518">
            <v>0</v>
          </cell>
          <cell r="J3518">
            <v>400</v>
          </cell>
        </row>
        <row r="3521">
          <cell r="I3521">
            <v>0</v>
          </cell>
          <cell r="J3521">
            <v>0</v>
          </cell>
        </row>
        <row r="3522">
          <cell r="I3522">
            <v>63</v>
          </cell>
          <cell r="J3522">
            <v>67</v>
          </cell>
        </row>
        <row r="3523">
          <cell r="I3523">
            <v>0</v>
          </cell>
          <cell r="J3523">
            <v>0</v>
          </cell>
        </row>
        <row r="3524">
          <cell r="I3524">
            <v>143</v>
          </cell>
          <cell r="J3524">
            <v>0</v>
          </cell>
        </row>
        <row r="3525">
          <cell r="I3525">
            <v>0</v>
          </cell>
          <cell r="J3525">
            <v>0</v>
          </cell>
        </row>
        <row r="3528">
          <cell r="I3528">
            <v>0</v>
          </cell>
          <cell r="J3528">
            <v>0</v>
          </cell>
          <cell r="L3528">
            <v>45</v>
          </cell>
        </row>
        <row r="3529">
          <cell r="I3529">
            <v>0</v>
          </cell>
          <cell r="J3529">
            <v>0</v>
          </cell>
        </row>
        <row r="3530">
          <cell r="I3530">
            <v>0</v>
          </cell>
          <cell r="J3530">
            <v>0</v>
          </cell>
        </row>
        <row r="3531">
          <cell r="I3531">
            <v>0</v>
          </cell>
          <cell r="J3531">
            <v>0</v>
          </cell>
        </row>
        <row r="3532">
          <cell r="I3532">
            <v>0</v>
          </cell>
          <cell r="J3532">
            <v>0</v>
          </cell>
        </row>
        <row r="3535">
          <cell r="I3535">
            <v>0</v>
          </cell>
          <cell r="J3535">
            <v>0</v>
          </cell>
        </row>
        <row r="3536">
          <cell r="I3536">
            <v>0</v>
          </cell>
          <cell r="J3536">
            <v>0</v>
          </cell>
        </row>
        <row r="3537">
          <cell r="I3537">
            <v>0</v>
          </cell>
          <cell r="J3537">
            <v>0</v>
          </cell>
        </row>
        <row r="3538">
          <cell r="I3538">
            <v>0</v>
          </cell>
          <cell r="J3538">
            <v>3000</v>
          </cell>
        </row>
        <row r="3539">
          <cell r="I3539">
            <v>0</v>
          </cell>
          <cell r="J3539">
            <v>0</v>
          </cell>
        </row>
        <row r="3542">
          <cell r="I3542">
            <v>0</v>
          </cell>
          <cell r="J3542">
            <v>0</v>
          </cell>
        </row>
        <row r="3544">
          <cell r="I3544">
            <v>0</v>
          </cell>
          <cell r="J3544">
            <v>0</v>
          </cell>
        </row>
        <row r="3545">
          <cell r="I3545">
            <v>0</v>
          </cell>
          <cell r="J3545">
            <v>0</v>
          </cell>
        </row>
        <row r="3546">
          <cell r="I3546">
            <v>0</v>
          </cell>
          <cell r="J3546">
            <v>0</v>
          </cell>
        </row>
        <row r="3547">
          <cell r="I3547">
            <v>0</v>
          </cell>
          <cell r="J3547">
            <v>0</v>
          </cell>
        </row>
        <row r="3550">
          <cell r="I3550">
            <v>0</v>
          </cell>
          <cell r="J3550">
            <v>0</v>
          </cell>
        </row>
        <row r="3551">
          <cell r="I3551">
            <v>0</v>
          </cell>
          <cell r="J3551">
            <v>0</v>
          </cell>
        </row>
        <row r="3552">
          <cell r="I3552">
            <v>0</v>
          </cell>
          <cell r="J3552">
            <v>0</v>
          </cell>
        </row>
        <row r="3553">
          <cell r="I3553">
            <v>0</v>
          </cell>
          <cell r="J3553">
            <v>0</v>
          </cell>
        </row>
        <row r="3554">
          <cell r="I3554">
            <v>0</v>
          </cell>
          <cell r="J3554">
            <v>0</v>
          </cell>
        </row>
        <row r="3557">
          <cell r="I3557">
            <v>0</v>
          </cell>
          <cell r="J3557">
            <v>0</v>
          </cell>
        </row>
        <row r="3558">
          <cell r="I3558">
            <v>0</v>
          </cell>
          <cell r="J3558">
            <v>0</v>
          </cell>
        </row>
        <row r="3559">
          <cell r="I3559">
            <v>0</v>
          </cell>
          <cell r="J3559">
            <v>0</v>
          </cell>
        </row>
        <row r="3560">
          <cell r="I3560">
            <v>0</v>
          </cell>
          <cell r="J3560">
            <v>0</v>
          </cell>
        </row>
        <row r="3561">
          <cell r="I3561">
            <v>0</v>
          </cell>
          <cell r="J3561">
            <v>0</v>
          </cell>
        </row>
        <row r="3564">
          <cell r="I3564">
            <v>0</v>
          </cell>
          <cell r="J3564">
            <v>0</v>
          </cell>
        </row>
        <row r="3565">
          <cell r="I3565">
            <v>0</v>
          </cell>
          <cell r="J3565">
            <v>0</v>
          </cell>
        </row>
        <row r="3566">
          <cell r="I3566">
            <v>0</v>
          </cell>
          <cell r="J3566">
            <v>0</v>
          </cell>
        </row>
        <row r="3567">
          <cell r="I3567">
            <v>0</v>
          </cell>
          <cell r="J3567">
            <v>0</v>
          </cell>
        </row>
        <row r="3568">
          <cell r="I3568">
            <v>0</v>
          </cell>
          <cell r="J3568">
            <v>0</v>
          </cell>
        </row>
        <row r="3571">
          <cell r="I3571">
            <v>0</v>
          </cell>
          <cell r="J3571">
            <v>0</v>
          </cell>
        </row>
        <row r="3572">
          <cell r="I3572">
            <v>0</v>
          </cell>
          <cell r="J3572">
            <v>0</v>
          </cell>
        </row>
        <row r="3573">
          <cell r="I3573">
            <v>0</v>
          </cell>
          <cell r="J3573">
            <v>0</v>
          </cell>
        </row>
        <row r="3574">
          <cell r="I3574">
            <v>0</v>
          </cell>
          <cell r="J3574">
            <v>0</v>
          </cell>
        </row>
        <row r="3575">
          <cell r="I3575">
            <v>0</v>
          </cell>
          <cell r="J3575">
            <v>0</v>
          </cell>
        </row>
        <row r="3578">
          <cell r="I3578">
            <v>0</v>
          </cell>
          <cell r="J3578">
            <v>0</v>
          </cell>
        </row>
        <row r="3579">
          <cell r="I3579">
            <v>0</v>
          </cell>
          <cell r="J3579">
            <v>0</v>
          </cell>
        </row>
        <row r="3580">
          <cell r="I3580">
            <v>0</v>
          </cell>
          <cell r="J3580">
            <v>0</v>
          </cell>
        </row>
        <row r="3581">
          <cell r="I3581">
            <v>0</v>
          </cell>
          <cell r="J3581">
            <v>0</v>
          </cell>
        </row>
        <row r="3582">
          <cell r="I3582">
            <v>0</v>
          </cell>
          <cell r="J3582">
            <v>0</v>
          </cell>
        </row>
        <row r="3585">
          <cell r="I3585">
            <v>0</v>
          </cell>
          <cell r="J3585">
            <v>0</v>
          </cell>
        </row>
        <row r="3586">
          <cell r="I3586">
            <v>0</v>
          </cell>
          <cell r="J3586">
            <v>0</v>
          </cell>
        </row>
        <row r="3587">
          <cell r="I3587">
            <v>0</v>
          </cell>
          <cell r="J3587">
            <v>0</v>
          </cell>
        </row>
        <row r="3588">
          <cell r="I3588">
            <v>0</v>
          </cell>
          <cell r="J3588">
            <v>0</v>
          </cell>
        </row>
        <row r="3589">
          <cell r="I3589">
            <v>0</v>
          </cell>
          <cell r="J3589">
            <v>0</v>
          </cell>
        </row>
        <row r="3592">
          <cell r="I3592">
            <v>0</v>
          </cell>
          <cell r="J3592">
            <v>1200</v>
          </cell>
        </row>
        <row r="3593">
          <cell r="I3593">
            <v>0</v>
          </cell>
          <cell r="J3593">
            <v>0</v>
          </cell>
        </row>
        <row r="3594">
          <cell r="I3594">
            <v>0</v>
          </cell>
          <cell r="J3594">
            <v>0</v>
          </cell>
        </row>
        <row r="3595">
          <cell r="I3595">
            <v>0</v>
          </cell>
          <cell r="J3595">
            <v>100</v>
          </cell>
        </row>
        <row r="3596">
          <cell r="I3596">
            <v>0</v>
          </cell>
          <cell r="J3596">
            <v>0</v>
          </cell>
        </row>
        <row r="3599">
          <cell r="I3599">
            <v>0</v>
          </cell>
          <cell r="J3599">
            <v>0</v>
          </cell>
        </row>
        <row r="3600">
          <cell r="I3600">
            <v>0</v>
          </cell>
          <cell r="J3600">
            <v>0</v>
          </cell>
        </row>
        <row r="3601">
          <cell r="I3601">
            <v>0</v>
          </cell>
          <cell r="J3601">
            <v>0</v>
          </cell>
        </row>
        <row r="3602">
          <cell r="I3602">
            <v>0</v>
          </cell>
          <cell r="J3602">
            <v>0</v>
          </cell>
        </row>
        <row r="3603">
          <cell r="I3603">
            <v>0</v>
          </cell>
          <cell r="J3603">
            <v>0</v>
          </cell>
        </row>
        <row r="3607">
          <cell r="I3607">
            <v>0</v>
          </cell>
          <cell r="J3607">
            <v>0</v>
          </cell>
        </row>
        <row r="3608">
          <cell r="I3608">
            <v>0</v>
          </cell>
          <cell r="J3608">
            <v>0</v>
          </cell>
        </row>
        <row r="3609">
          <cell r="I3609">
            <v>0</v>
          </cell>
          <cell r="J3609">
            <v>0</v>
          </cell>
        </row>
        <row r="3610">
          <cell r="I3610">
            <v>0</v>
          </cell>
          <cell r="J3610">
            <v>0</v>
          </cell>
        </row>
        <row r="3613">
          <cell r="I3613">
            <v>0</v>
          </cell>
          <cell r="J3613">
            <v>0</v>
          </cell>
        </row>
        <row r="3614">
          <cell r="I3614">
            <v>0</v>
          </cell>
          <cell r="J3614">
            <v>0</v>
          </cell>
        </row>
        <row r="3615">
          <cell r="I3615">
            <v>0</v>
          </cell>
          <cell r="J3615">
            <v>0</v>
          </cell>
        </row>
        <row r="3616">
          <cell r="I3616">
            <v>0</v>
          </cell>
          <cell r="J3616">
            <v>0</v>
          </cell>
        </row>
        <row r="3617">
          <cell r="I3617">
            <v>0</v>
          </cell>
          <cell r="J3617">
            <v>0</v>
          </cell>
        </row>
        <row r="3620">
          <cell r="I3620">
            <v>0</v>
          </cell>
          <cell r="J3620">
            <v>0</v>
          </cell>
        </row>
        <row r="3621">
          <cell r="I3621">
            <v>0</v>
          </cell>
          <cell r="J3621">
            <v>0</v>
          </cell>
        </row>
        <row r="3622">
          <cell r="I3622">
            <v>0</v>
          </cell>
          <cell r="J3622">
            <v>0</v>
          </cell>
        </row>
        <row r="3623">
          <cell r="I3623">
            <v>0</v>
          </cell>
          <cell r="J3623">
            <v>0</v>
          </cell>
        </row>
        <row r="3624">
          <cell r="I3624">
            <v>0</v>
          </cell>
          <cell r="J3624">
            <v>0</v>
          </cell>
        </row>
        <row r="3627">
          <cell r="I3627">
            <v>0</v>
          </cell>
          <cell r="J3627">
            <v>2000</v>
          </cell>
        </row>
        <row r="3628">
          <cell r="I3628">
            <v>0</v>
          </cell>
          <cell r="J3628">
            <v>2000</v>
          </cell>
        </row>
        <row r="3629">
          <cell r="I3629">
            <v>0</v>
          </cell>
          <cell r="J3629">
            <v>2000</v>
          </cell>
        </row>
        <row r="3630">
          <cell r="I3630">
            <v>0</v>
          </cell>
          <cell r="J3630">
            <v>0</v>
          </cell>
        </row>
        <row r="3631">
          <cell r="I3631">
            <v>0</v>
          </cell>
          <cell r="J3631">
            <v>0</v>
          </cell>
        </row>
        <row r="3634">
          <cell r="I3634">
            <v>0</v>
          </cell>
          <cell r="J3634">
            <v>0</v>
          </cell>
        </row>
        <row r="3635">
          <cell r="I3635">
            <v>0</v>
          </cell>
          <cell r="J3635">
            <v>0</v>
          </cell>
        </row>
        <row r="3638">
          <cell r="I3638">
            <v>0</v>
          </cell>
          <cell r="J3638">
            <v>0</v>
          </cell>
        </row>
        <row r="3639">
          <cell r="I3639">
            <v>0</v>
          </cell>
          <cell r="J3639">
            <v>0</v>
          </cell>
        </row>
        <row r="3642">
          <cell r="I3642">
            <v>0</v>
          </cell>
          <cell r="J3642">
            <v>0</v>
          </cell>
        </row>
        <row r="3643">
          <cell r="I3643">
            <v>0</v>
          </cell>
          <cell r="J3643">
            <v>0</v>
          </cell>
        </row>
        <row r="3644">
          <cell r="I3644">
            <v>0</v>
          </cell>
          <cell r="J3644">
            <v>0</v>
          </cell>
        </row>
        <row r="3645">
          <cell r="I3645">
            <v>0</v>
          </cell>
          <cell r="J3645">
            <v>0</v>
          </cell>
        </row>
        <row r="3646">
          <cell r="I3646">
            <v>0</v>
          </cell>
          <cell r="J3646">
            <v>600</v>
          </cell>
        </row>
        <row r="3649">
          <cell r="I3649">
            <v>0</v>
          </cell>
          <cell r="J3649">
            <v>0</v>
          </cell>
        </row>
        <row r="3650">
          <cell r="I3650">
            <v>0</v>
          </cell>
          <cell r="J3650">
            <v>0</v>
          </cell>
        </row>
        <row r="3651">
          <cell r="I3651">
            <v>0</v>
          </cell>
          <cell r="J3651">
            <v>0</v>
          </cell>
        </row>
        <row r="3652">
          <cell r="I3652">
            <v>0</v>
          </cell>
          <cell r="J3652">
            <v>0</v>
          </cell>
        </row>
        <row r="3653">
          <cell r="I3653">
            <v>0</v>
          </cell>
          <cell r="J3653">
            <v>0</v>
          </cell>
        </row>
        <row r="3656">
          <cell r="I3656">
            <v>0</v>
          </cell>
          <cell r="J3656">
            <v>0</v>
          </cell>
        </row>
        <row r="3658">
          <cell r="I3658">
            <v>0</v>
          </cell>
          <cell r="J3658">
            <v>0</v>
          </cell>
        </row>
        <row r="3659">
          <cell r="I3659">
            <v>0</v>
          </cell>
          <cell r="J3659">
            <v>0</v>
          </cell>
        </row>
        <row r="3660">
          <cell r="I3660">
            <v>200</v>
          </cell>
          <cell r="J3660">
            <v>2275</v>
          </cell>
        </row>
        <row r="3663">
          <cell r="I3663">
            <v>0</v>
          </cell>
          <cell r="J3663">
            <v>0</v>
          </cell>
        </row>
        <row r="3664">
          <cell r="I3664">
            <v>0</v>
          </cell>
          <cell r="J3664">
            <v>0</v>
          </cell>
        </row>
        <row r="3665">
          <cell r="I3665">
            <v>0</v>
          </cell>
          <cell r="J3665">
            <v>0</v>
          </cell>
        </row>
        <row r="3666">
          <cell r="I3666">
            <v>0</v>
          </cell>
          <cell r="J3666">
            <v>0</v>
          </cell>
        </row>
        <row r="3667">
          <cell r="I3667">
            <v>0</v>
          </cell>
          <cell r="J3667">
            <v>100</v>
          </cell>
        </row>
        <row r="3670">
          <cell r="I3670">
            <v>0</v>
          </cell>
          <cell r="J3670">
            <v>0</v>
          </cell>
        </row>
        <row r="3671">
          <cell r="I3671">
            <v>0</v>
          </cell>
          <cell r="J3671">
            <v>0</v>
          </cell>
        </row>
        <row r="3672">
          <cell r="I3672">
            <v>0</v>
          </cell>
          <cell r="J3672">
            <v>0</v>
          </cell>
        </row>
        <row r="3673">
          <cell r="I3673">
            <v>0</v>
          </cell>
          <cell r="J3673">
            <v>0</v>
          </cell>
        </row>
        <row r="3674">
          <cell r="I3674">
            <v>0</v>
          </cell>
          <cell r="J3674">
            <v>0</v>
          </cell>
        </row>
        <row r="3677">
          <cell r="I3677">
            <v>0</v>
          </cell>
          <cell r="J3677">
            <v>2000</v>
          </cell>
        </row>
        <row r="3678">
          <cell r="I3678">
            <v>0</v>
          </cell>
          <cell r="J3678">
            <v>700</v>
          </cell>
        </row>
        <row r="3679">
          <cell r="I3679">
            <v>100</v>
          </cell>
          <cell r="J3679">
            <v>605</v>
          </cell>
        </row>
        <row r="3680">
          <cell r="I3680">
            <v>216</v>
          </cell>
          <cell r="J3680">
            <v>5020</v>
          </cell>
        </row>
        <row r="3681">
          <cell r="I3681">
            <v>200</v>
          </cell>
          <cell r="J3681">
            <v>2100</v>
          </cell>
          <cell r="L3681">
            <v>10</v>
          </cell>
        </row>
        <row r="3684">
          <cell r="I3684">
            <v>501</v>
          </cell>
          <cell r="J3684">
            <v>1640</v>
          </cell>
        </row>
        <row r="3685">
          <cell r="I3685">
            <v>100</v>
          </cell>
          <cell r="J3685">
            <v>2384</v>
          </cell>
          <cell r="L3685">
            <v>125</v>
          </cell>
        </row>
        <row r="3686">
          <cell r="I3686">
            <v>509</v>
          </cell>
          <cell r="J3686">
            <v>3410</v>
          </cell>
        </row>
        <row r="3687">
          <cell r="I3687">
            <v>560</v>
          </cell>
          <cell r="J3687">
            <v>15170</v>
          </cell>
          <cell r="L3687">
            <v>200</v>
          </cell>
        </row>
        <row r="3688">
          <cell r="I3688">
            <v>0</v>
          </cell>
          <cell r="J3688">
            <v>0</v>
          </cell>
        </row>
        <row r="3691">
          <cell r="I3691">
            <v>30</v>
          </cell>
          <cell r="J3691">
            <v>0</v>
          </cell>
        </row>
        <row r="3693">
          <cell r="I3693">
            <v>260</v>
          </cell>
          <cell r="J3693">
            <v>0</v>
          </cell>
          <cell r="L3693">
            <v>250</v>
          </cell>
        </row>
        <row r="3694">
          <cell r="I3694">
            <v>0</v>
          </cell>
          <cell r="J3694">
            <v>200</v>
          </cell>
        </row>
        <row r="3695">
          <cell r="I3695">
            <v>440</v>
          </cell>
          <cell r="J3695">
            <v>9720</v>
          </cell>
          <cell r="L3695">
            <v>50</v>
          </cell>
        </row>
        <row r="3699">
          <cell r="I3699">
            <v>600</v>
          </cell>
          <cell r="J3699">
            <v>3300</v>
          </cell>
        </row>
        <row r="3700">
          <cell r="I3700">
            <v>505</v>
          </cell>
          <cell r="J3700">
            <v>120</v>
          </cell>
        </row>
        <row r="3701">
          <cell r="I3701">
            <v>500</v>
          </cell>
          <cell r="J3701">
            <v>3200</v>
          </cell>
        </row>
        <row r="3702">
          <cell r="I3702">
            <v>550</v>
          </cell>
          <cell r="J3702">
            <v>100</v>
          </cell>
        </row>
        <row r="3703">
          <cell r="I3703">
            <v>533</v>
          </cell>
          <cell r="J3703">
            <v>100</v>
          </cell>
        </row>
        <row r="3707">
          <cell r="I3707">
            <v>0</v>
          </cell>
          <cell r="J3707">
            <v>0</v>
          </cell>
        </row>
        <row r="3708">
          <cell r="I3708">
            <v>100</v>
          </cell>
          <cell r="J3708">
            <v>2000</v>
          </cell>
        </row>
        <row r="3709">
          <cell r="I3709">
            <v>70</v>
          </cell>
          <cell r="J3709">
            <v>3000</v>
          </cell>
        </row>
        <row r="3710">
          <cell r="I3710">
            <v>1612</v>
          </cell>
          <cell r="J3710">
            <v>4070</v>
          </cell>
        </row>
        <row r="3711">
          <cell r="I3711">
            <v>100</v>
          </cell>
          <cell r="L3711">
            <v>72</v>
          </cell>
        </row>
        <row r="3712">
          <cell r="I3712">
            <v>1000</v>
          </cell>
        </row>
        <row r="3713">
          <cell r="I3713">
            <v>1330</v>
          </cell>
          <cell r="J3713">
            <v>5348</v>
          </cell>
          <cell r="L3713">
            <v>72</v>
          </cell>
        </row>
        <row r="3714">
          <cell r="I3714">
            <v>310</v>
          </cell>
          <cell r="J3714">
            <v>355</v>
          </cell>
          <cell r="L3714">
            <v>249.1</v>
          </cell>
        </row>
        <row r="3715">
          <cell r="I3715">
            <v>335</v>
          </cell>
          <cell r="J3715">
            <v>533</v>
          </cell>
          <cell r="L3715">
            <v>50</v>
          </cell>
        </row>
        <row r="3716">
          <cell r="I3716">
            <v>4045</v>
          </cell>
          <cell r="J3716">
            <v>0</v>
          </cell>
          <cell r="L3716">
            <v>400</v>
          </cell>
        </row>
        <row r="3717">
          <cell r="I3717">
            <v>545</v>
          </cell>
          <cell r="J3717">
            <v>3400</v>
          </cell>
        </row>
        <row r="3720">
          <cell r="I3720">
            <v>1755</v>
          </cell>
          <cell r="L3720">
            <v>120</v>
          </cell>
        </row>
        <row r="3721">
          <cell r="I3721">
            <v>1710</v>
          </cell>
          <cell r="J3721">
            <v>1045</v>
          </cell>
        </row>
        <row r="3722">
          <cell r="I3722">
            <v>2455</v>
          </cell>
          <cell r="J3722">
            <v>2020</v>
          </cell>
          <cell r="L3722">
            <v>600</v>
          </cell>
        </row>
        <row r="3723">
          <cell r="I3723">
            <v>1925</v>
          </cell>
          <cell r="J3723">
            <v>7700</v>
          </cell>
          <cell r="L3723">
            <v>10</v>
          </cell>
        </row>
        <row r="3724">
          <cell r="I3724">
            <v>55</v>
          </cell>
          <cell r="J3724">
            <v>850</v>
          </cell>
          <cell r="L3724">
            <v>50</v>
          </cell>
        </row>
        <row r="3725">
          <cell r="I3725">
            <v>1143</v>
          </cell>
          <cell r="J3725">
            <v>0</v>
          </cell>
        </row>
        <row r="3726">
          <cell r="I3726">
            <v>50</v>
          </cell>
          <cell r="J3726">
            <v>0</v>
          </cell>
          <cell r="L3726">
            <v>300</v>
          </cell>
          <cell r="M3726">
            <v>0</v>
          </cell>
        </row>
        <row r="3727">
          <cell r="I3727">
            <v>1753</v>
          </cell>
          <cell r="J3727">
            <v>0</v>
          </cell>
          <cell r="L3727">
            <v>503.83</v>
          </cell>
        </row>
        <row r="3728">
          <cell r="I3728">
            <v>0</v>
          </cell>
          <cell r="J3728">
            <v>50</v>
          </cell>
          <cell r="L3728">
            <v>78</v>
          </cell>
        </row>
        <row r="3729">
          <cell r="I3729">
            <v>630</v>
          </cell>
          <cell r="J3729">
            <v>5400</v>
          </cell>
        </row>
        <row r="3731">
          <cell r="I3731">
            <v>0</v>
          </cell>
          <cell r="J3731">
            <v>550</v>
          </cell>
        </row>
        <row r="3732">
          <cell r="I3732">
            <v>15</v>
          </cell>
          <cell r="J3732">
            <v>1500</v>
          </cell>
        </row>
        <row r="3735">
          <cell r="I3735">
            <v>25</v>
          </cell>
          <cell r="J3735">
            <v>5000</v>
          </cell>
        </row>
        <row r="3736">
          <cell r="I3736">
            <v>5</v>
          </cell>
          <cell r="J3736">
            <v>3000</v>
          </cell>
        </row>
        <row r="3737">
          <cell r="I3737">
            <v>505</v>
          </cell>
          <cell r="J3737">
            <v>2300</v>
          </cell>
        </row>
        <row r="3738">
          <cell r="I3738">
            <v>75</v>
          </cell>
          <cell r="J3738">
            <v>3000</v>
          </cell>
        </row>
        <row r="3739">
          <cell r="I3739">
            <v>5</v>
          </cell>
          <cell r="J3739">
            <v>3000</v>
          </cell>
        </row>
        <row r="3742">
          <cell r="I3742">
            <v>10</v>
          </cell>
          <cell r="J3742">
            <v>1500</v>
          </cell>
        </row>
        <row r="3743">
          <cell r="I3743">
            <v>55</v>
          </cell>
          <cell r="J3743">
            <v>4000</v>
          </cell>
        </row>
        <row r="3744">
          <cell r="I3744">
            <v>15</v>
          </cell>
          <cell r="J3744">
            <v>3000</v>
          </cell>
        </row>
        <row r="3745">
          <cell r="I3745">
            <v>0</v>
          </cell>
          <cell r="J3745">
            <v>3000</v>
          </cell>
        </row>
        <row r="3746">
          <cell r="I3746">
            <v>10</v>
          </cell>
          <cell r="J3746">
            <v>3000</v>
          </cell>
        </row>
        <row r="3749">
          <cell r="I3749">
            <v>50</v>
          </cell>
          <cell r="J3749">
            <v>2600</v>
          </cell>
          <cell r="L3749">
            <v>100</v>
          </cell>
        </row>
        <row r="3750">
          <cell r="I3750">
            <v>5</v>
          </cell>
          <cell r="J3750">
            <v>3000</v>
          </cell>
        </row>
        <row r="3751">
          <cell r="I3751">
            <v>5</v>
          </cell>
          <cell r="J3751">
            <v>3000</v>
          </cell>
        </row>
        <row r="3752">
          <cell r="I3752">
            <v>0</v>
          </cell>
          <cell r="J3752">
            <v>3000</v>
          </cell>
        </row>
        <row r="3753">
          <cell r="I3753">
            <v>10</v>
          </cell>
          <cell r="J3753">
            <v>3000</v>
          </cell>
        </row>
        <row r="3756">
          <cell r="I3756">
            <v>5</v>
          </cell>
          <cell r="J3756">
            <v>3000</v>
          </cell>
        </row>
        <row r="3757">
          <cell r="I3757">
            <v>5</v>
          </cell>
          <cell r="J3757">
            <v>5900</v>
          </cell>
          <cell r="L3757">
            <v>1</v>
          </cell>
        </row>
        <row r="3758">
          <cell r="I3758">
            <v>0</v>
          </cell>
          <cell r="J3758">
            <v>3000</v>
          </cell>
        </row>
        <row r="3759">
          <cell r="I3759">
            <v>5</v>
          </cell>
          <cell r="J3759">
            <v>3000</v>
          </cell>
          <cell r="L3759">
            <v>8</v>
          </cell>
        </row>
        <row r="3760">
          <cell r="I3760">
            <v>20</v>
          </cell>
          <cell r="J3760">
            <v>3000</v>
          </cell>
        </row>
        <row r="3763">
          <cell r="I3763">
            <v>0</v>
          </cell>
          <cell r="J3763">
            <v>3430</v>
          </cell>
        </row>
        <row r="3764">
          <cell r="I3764">
            <v>15</v>
          </cell>
          <cell r="J3764">
            <v>5000</v>
          </cell>
        </row>
        <row r="3765">
          <cell r="I3765">
            <v>5</v>
          </cell>
          <cell r="J3765">
            <v>4500</v>
          </cell>
        </row>
        <row r="3766">
          <cell r="I3766">
            <v>0</v>
          </cell>
          <cell r="J3766">
            <v>3000</v>
          </cell>
        </row>
        <row r="3767">
          <cell r="I3767">
            <v>0</v>
          </cell>
          <cell r="J3767">
            <v>3000</v>
          </cell>
        </row>
        <row r="3770">
          <cell r="I3770">
            <v>5</v>
          </cell>
          <cell r="J3770">
            <v>3000</v>
          </cell>
        </row>
        <row r="3772">
          <cell r="I3772">
            <v>5</v>
          </cell>
          <cell r="J3772">
            <v>3000</v>
          </cell>
        </row>
        <row r="3773">
          <cell r="I3773">
            <v>60</v>
          </cell>
          <cell r="J3773">
            <v>3500</v>
          </cell>
        </row>
        <row r="3774">
          <cell r="I3774">
            <v>10</v>
          </cell>
          <cell r="J3774">
            <v>3000</v>
          </cell>
        </row>
        <row r="3777">
          <cell r="I3777">
            <v>10</v>
          </cell>
          <cell r="J3777">
            <v>3000</v>
          </cell>
        </row>
        <row r="3778">
          <cell r="I3778">
            <v>25</v>
          </cell>
          <cell r="J3778">
            <v>2600</v>
          </cell>
        </row>
        <row r="3779">
          <cell r="I3779">
            <v>5</v>
          </cell>
          <cell r="J3779">
            <v>2900</v>
          </cell>
        </row>
        <row r="3780">
          <cell r="I3780">
            <v>5</v>
          </cell>
          <cell r="J3780">
            <v>2800</v>
          </cell>
        </row>
        <row r="3781">
          <cell r="I3781">
            <v>50</v>
          </cell>
          <cell r="J3781">
            <v>1000</v>
          </cell>
        </row>
        <row r="3784">
          <cell r="I3784">
            <v>5</v>
          </cell>
          <cell r="J3784">
            <v>3000</v>
          </cell>
        </row>
        <row r="3785">
          <cell r="I3785">
            <v>55</v>
          </cell>
          <cell r="J3785">
            <v>0</v>
          </cell>
        </row>
        <row r="3786">
          <cell r="I3786">
            <v>50</v>
          </cell>
          <cell r="J3786">
            <v>1000</v>
          </cell>
        </row>
        <row r="3787">
          <cell r="I3787">
            <v>35</v>
          </cell>
          <cell r="J3787">
            <v>200</v>
          </cell>
        </row>
        <row r="3788">
          <cell r="I3788">
            <v>5</v>
          </cell>
          <cell r="J3788">
            <v>2000</v>
          </cell>
        </row>
        <row r="3794">
          <cell r="I3794">
            <v>10</v>
          </cell>
          <cell r="J3794">
            <v>1500</v>
          </cell>
        </row>
        <row r="3795">
          <cell r="I3795">
            <v>10</v>
          </cell>
          <cell r="J3795">
            <v>1000</v>
          </cell>
        </row>
        <row r="3796">
          <cell r="I3796">
            <v>0</v>
          </cell>
          <cell r="J3796">
            <v>1500</v>
          </cell>
        </row>
        <row r="3797">
          <cell r="I3797">
            <v>0</v>
          </cell>
          <cell r="J3797">
            <v>3000</v>
          </cell>
        </row>
        <row r="3798">
          <cell r="I3798">
            <v>5</v>
          </cell>
          <cell r="J3798">
            <v>3000</v>
          </cell>
        </row>
        <row r="3801">
          <cell r="I3801">
            <v>0</v>
          </cell>
          <cell r="J3801">
            <v>2700</v>
          </cell>
        </row>
        <row r="3802">
          <cell r="I3802">
            <v>10</v>
          </cell>
          <cell r="J3802">
            <v>3000</v>
          </cell>
        </row>
        <row r="3803">
          <cell r="I3803">
            <v>75</v>
          </cell>
          <cell r="J3803">
            <v>1000</v>
          </cell>
        </row>
        <row r="3804">
          <cell r="I3804">
            <v>5</v>
          </cell>
          <cell r="J3804">
            <v>2800</v>
          </cell>
        </row>
        <row r="3805">
          <cell r="I3805">
            <v>16</v>
          </cell>
          <cell r="J3805">
            <v>0</v>
          </cell>
        </row>
        <row r="3808">
          <cell r="I3808">
            <v>0</v>
          </cell>
          <cell r="J3808">
            <v>3000</v>
          </cell>
        </row>
        <row r="3809">
          <cell r="I3809">
            <v>0</v>
          </cell>
          <cell r="J3809">
            <v>3000</v>
          </cell>
        </row>
        <row r="3810">
          <cell r="I3810">
            <v>0</v>
          </cell>
          <cell r="J3810">
            <v>1500</v>
          </cell>
        </row>
        <row r="3811">
          <cell r="I3811">
            <v>0</v>
          </cell>
          <cell r="J3811">
            <v>3000</v>
          </cell>
        </row>
        <row r="3815">
          <cell r="I3815">
            <v>0</v>
          </cell>
          <cell r="J3815">
            <v>3000</v>
          </cell>
        </row>
        <row r="3816">
          <cell r="I3816">
            <v>20</v>
          </cell>
          <cell r="J3816">
            <v>3040</v>
          </cell>
        </row>
        <row r="3817">
          <cell r="I3817">
            <v>5</v>
          </cell>
          <cell r="J3817">
            <v>3000</v>
          </cell>
        </row>
        <row r="3818">
          <cell r="I3818">
            <v>0</v>
          </cell>
          <cell r="J3818">
            <v>3000</v>
          </cell>
        </row>
        <row r="3819">
          <cell r="I3819">
            <v>0</v>
          </cell>
          <cell r="J3819">
            <v>3000</v>
          </cell>
        </row>
        <row r="3822">
          <cell r="I3822">
            <v>15</v>
          </cell>
          <cell r="J3822">
            <v>4000</v>
          </cell>
        </row>
        <row r="3823">
          <cell r="I3823">
            <v>130</v>
          </cell>
          <cell r="J3823">
            <v>2900</v>
          </cell>
        </row>
        <row r="3824">
          <cell r="I3824">
            <v>60</v>
          </cell>
          <cell r="J3824">
            <v>3000</v>
          </cell>
        </row>
        <row r="3825">
          <cell r="I3825">
            <v>5</v>
          </cell>
          <cell r="J3825">
            <v>2800</v>
          </cell>
          <cell r="L3825">
            <v>10</v>
          </cell>
        </row>
        <row r="3826">
          <cell r="I3826">
            <v>70</v>
          </cell>
          <cell r="J3826">
            <v>2200</v>
          </cell>
        </row>
        <row r="3829">
          <cell r="I3829">
            <v>0</v>
          </cell>
          <cell r="J3829">
            <v>3000</v>
          </cell>
        </row>
        <row r="3830">
          <cell r="I3830">
            <v>15</v>
          </cell>
          <cell r="J3830">
            <v>2950</v>
          </cell>
        </row>
        <row r="3831">
          <cell r="I3831">
            <v>15</v>
          </cell>
          <cell r="J3831">
            <v>3000</v>
          </cell>
        </row>
        <row r="3832">
          <cell r="I3832">
            <v>0</v>
          </cell>
          <cell r="J3832">
            <v>7000</v>
          </cell>
        </row>
        <row r="3833">
          <cell r="I3833">
            <v>60</v>
          </cell>
          <cell r="J3833">
            <v>7000</v>
          </cell>
          <cell r="L3833">
            <v>20</v>
          </cell>
        </row>
        <row r="3836">
          <cell r="I3836">
            <v>0</v>
          </cell>
          <cell r="J3836">
            <v>7000</v>
          </cell>
        </row>
        <row r="3837">
          <cell r="I3837">
            <v>20</v>
          </cell>
          <cell r="J3837">
            <v>6000</v>
          </cell>
        </row>
        <row r="3838">
          <cell r="I3838">
            <v>0</v>
          </cell>
          <cell r="J3838">
            <v>2000</v>
          </cell>
        </row>
        <row r="3839">
          <cell r="I3839">
            <v>15</v>
          </cell>
          <cell r="J3839">
            <v>7000</v>
          </cell>
        </row>
        <row r="3840">
          <cell r="I3840">
            <v>65</v>
          </cell>
          <cell r="J3840">
            <v>6000</v>
          </cell>
        </row>
        <row r="3843">
          <cell r="I3843">
            <v>5</v>
          </cell>
          <cell r="J3843">
            <v>6000</v>
          </cell>
        </row>
        <row r="3844">
          <cell r="I3844">
            <v>15</v>
          </cell>
          <cell r="J3844">
            <v>6000</v>
          </cell>
        </row>
        <row r="3845">
          <cell r="I3845">
            <v>10</v>
          </cell>
          <cell r="J3845">
            <v>2100</v>
          </cell>
        </row>
        <row r="3846">
          <cell r="I3846">
            <v>105</v>
          </cell>
          <cell r="J3846">
            <v>3000</v>
          </cell>
        </row>
        <row r="3847">
          <cell r="I3847">
            <v>10</v>
          </cell>
          <cell r="J3847">
            <v>3000</v>
          </cell>
        </row>
        <row r="3850">
          <cell r="I3850">
            <v>10</v>
          </cell>
          <cell r="J3850">
            <v>0</v>
          </cell>
        </row>
        <row r="3851">
          <cell r="I3851">
            <v>265</v>
          </cell>
          <cell r="J3851">
            <v>3000</v>
          </cell>
        </row>
        <row r="3852">
          <cell r="I3852">
            <v>760</v>
          </cell>
          <cell r="J3852">
            <v>3000</v>
          </cell>
        </row>
        <row r="3854">
          <cell r="I3854">
            <v>5700</v>
          </cell>
          <cell r="J3854">
            <v>3000</v>
          </cell>
          <cell r="L3854">
            <v>310</v>
          </cell>
        </row>
        <row r="3855">
          <cell r="I3855">
            <v>1435</v>
          </cell>
          <cell r="J3855">
            <v>3000</v>
          </cell>
          <cell r="L3855">
            <v>510</v>
          </cell>
        </row>
        <row r="3858">
          <cell r="I3858">
            <v>20945</v>
          </cell>
          <cell r="J3858">
            <v>3006</v>
          </cell>
          <cell r="L3858">
            <v>350</v>
          </cell>
        </row>
        <row r="3859">
          <cell r="I3859">
            <v>7810</v>
          </cell>
          <cell r="J3859">
            <v>3407.14</v>
          </cell>
          <cell r="L3859">
            <v>250</v>
          </cell>
        </row>
        <row r="3860">
          <cell r="I3860">
            <v>1077</v>
          </cell>
          <cell r="J3860">
            <v>6046.76</v>
          </cell>
          <cell r="L3860">
            <v>22</v>
          </cell>
        </row>
        <row r="3861">
          <cell r="I3861">
            <v>2328</v>
          </cell>
          <cell r="J3861">
            <v>6104.62</v>
          </cell>
          <cell r="L3861">
            <v>10</v>
          </cell>
        </row>
        <row r="3865">
          <cell r="I3865">
            <v>4680</v>
          </cell>
          <cell r="J3865">
            <v>3013</v>
          </cell>
          <cell r="L3865">
            <v>432</v>
          </cell>
        </row>
        <row r="3866">
          <cell r="I3866">
            <v>1420</v>
          </cell>
          <cell r="J3866">
            <v>2000</v>
          </cell>
          <cell r="L3866">
            <v>40</v>
          </cell>
          <cell r="M3866">
            <v>0</v>
          </cell>
        </row>
        <row r="3867">
          <cell r="I3867">
            <v>1500</v>
          </cell>
          <cell r="J3867">
            <v>0</v>
          </cell>
        </row>
        <row r="3868">
          <cell r="I3868">
            <v>1257</v>
          </cell>
          <cell r="J3868">
            <v>1000</v>
          </cell>
          <cell r="L3868">
            <v>110</v>
          </cell>
        </row>
        <row r="3869">
          <cell r="I3869">
            <v>1273</v>
          </cell>
          <cell r="J3869">
            <v>6000</v>
          </cell>
          <cell r="L3869">
            <v>120</v>
          </cell>
        </row>
        <row r="3872">
          <cell r="I3872">
            <v>3052</v>
          </cell>
          <cell r="J3872">
            <v>1500</v>
          </cell>
          <cell r="L3872">
            <v>1100</v>
          </cell>
        </row>
        <row r="3873">
          <cell r="I3873">
            <v>2095</v>
          </cell>
          <cell r="J3873">
            <v>0</v>
          </cell>
        </row>
        <row r="3874">
          <cell r="I3874">
            <v>3749</v>
          </cell>
          <cell r="J3874">
            <v>3000</v>
          </cell>
          <cell r="L3874">
            <v>50</v>
          </cell>
        </row>
        <row r="3875">
          <cell r="I3875">
            <v>1085</v>
          </cell>
          <cell r="J3875">
            <v>3000</v>
          </cell>
          <cell r="L3875">
            <v>100</v>
          </cell>
        </row>
        <row r="3876">
          <cell r="I3876">
            <v>106</v>
          </cell>
          <cell r="J3876">
            <v>10000</v>
          </cell>
          <cell r="L3876">
            <v>550</v>
          </cell>
        </row>
        <row r="3879">
          <cell r="I3879">
            <v>3862</v>
          </cell>
          <cell r="J3879">
            <v>9000</v>
          </cell>
          <cell r="L3879">
            <v>975</v>
          </cell>
        </row>
        <row r="3880">
          <cell r="I3880">
            <v>1180</v>
          </cell>
          <cell r="J3880">
            <v>10415</v>
          </cell>
          <cell r="L3880">
            <v>1050</v>
          </cell>
        </row>
        <row r="3881">
          <cell r="I3881">
            <v>897</v>
          </cell>
          <cell r="J3881">
            <v>7500</v>
          </cell>
          <cell r="L3881">
            <v>412</v>
          </cell>
        </row>
        <row r="3882">
          <cell r="I3882">
            <v>485</v>
          </cell>
          <cell r="J3882">
            <v>8520.59</v>
          </cell>
          <cell r="L3882">
            <v>1150</v>
          </cell>
        </row>
        <row r="3883">
          <cell r="I3883">
            <v>1265</v>
          </cell>
          <cell r="J3883">
            <v>10000</v>
          </cell>
          <cell r="L3883">
            <v>205</v>
          </cell>
        </row>
        <row r="3884">
          <cell r="I3884">
            <v>2885</v>
          </cell>
          <cell r="L3884">
            <v>250</v>
          </cell>
        </row>
        <row r="3886">
          <cell r="I3886">
            <v>2543</v>
          </cell>
          <cell r="J3886">
            <v>6000</v>
          </cell>
          <cell r="L3886">
            <v>935</v>
          </cell>
        </row>
        <row r="3887">
          <cell r="I3887">
            <v>1420</v>
          </cell>
          <cell r="J3887">
            <v>6000</v>
          </cell>
          <cell r="L3887">
            <v>460</v>
          </cell>
        </row>
        <row r="3888">
          <cell r="I3888">
            <v>2239</v>
          </cell>
          <cell r="J3888">
            <v>6000</v>
          </cell>
          <cell r="L3888">
            <v>650</v>
          </cell>
        </row>
        <row r="3889">
          <cell r="I3889">
            <v>1832</v>
          </cell>
          <cell r="J3889">
            <v>6000</v>
          </cell>
          <cell r="L3889">
            <v>155</v>
          </cell>
        </row>
        <row r="3890">
          <cell r="I3890">
            <v>1728</v>
          </cell>
          <cell r="J3890">
            <v>6000</v>
          </cell>
          <cell r="L3890">
            <v>145</v>
          </cell>
        </row>
        <row r="3893">
          <cell r="I3893">
            <v>5165</v>
          </cell>
          <cell r="J3893">
            <v>5225</v>
          </cell>
          <cell r="L3893">
            <v>240</v>
          </cell>
        </row>
        <row r="3894">
          <cell r="I3894">
            <v>1173</v>
          </cell>
          <cell r="J3894">
            <v>1700</v>
          </cell>
          <cell r="L3894">
            <v>250</v>
          </cell>
        </row>
        <row r="3895">
          <cell r="I3895">
            <v>1066</v>
          </cell>
          <cell r="J3895">
            <v>3000</v>
          </cell>
        </row>
        <row r="3896">
          <cell r="I3896">
            <v>2015</v>
          </cell>
          <cell r="J3896">
            <v>3015</v>
          </cell>
        </row>
        <row r="3897">
          <cell r="I3897">
            <v>1570</v>
          </cell>
          <cell r="J3897">
            <v>2252.4499999999998</v>
          </cell>
        </row>
        <row r="3898">
          <cell r="I3898">
            <v>2467</v>
          </cell>
          <cell r="L3898">
            <v>20</v>
          </cell>
        </row>
        <row r="3899">
          <cell r="I3899">
            <v>1955</v>
          </cell>
          <cell r="L3899">
            <v>100</v>
          </cell>
        </row>
        <row r="3900">
          <cell r="I3900">
            <v>2311</v>
          </cell>
          <cell r="J3900">
            <v>5600</v>
          </cell>
          <cell r="L3900">
            <v>215</v>
          </cell>
        </row>
        <row r="3901">
          <cell r="I3901">
            <v>3088</v>
          </cell>
          <cell r="J3901">
            <v>5900</v>
          </cell>
          <cell r="L3901">
            <v>47</v>
          </cell>
        </row>
        <row r="3902">
          <cell r="I3902">
            <v>1953</v>
          </cell>
          <cell r="J3902">
            <v>5100</v>
          </cell>
          <cell r="L3902">
            <v>90</v>
          </cell>
        </row>
        <row r="3903">
          <cell r="I3903">
            <v>3753</v>
          </cell>
          <cell r="J3903">
            <v>15000</v>
          </cell>
          <cell r="L3903">
            <v>300</v>
          </cell>
        </row>
        <row r="3904">
          <cell r="I3904">
            <v>1937</v>
          </cell>
          <cell r="J3904">
            <v>15400</v>
          </cell>
          <cell r="L3904">
            <v>115</v>
          </cell>
        </row>
        <row r="3905">
          <cell r="I3905">
            <v>2239</v>
          </cell>
        </row>
        <row r="3906">
          <cell r="I3906">
            <v>2943</v>
          </cell>
          <cell r="L3906">
            <v>20</v>
          </cell>
        </row>
        <row r="3907">
          <cell r="I3907">
            <v>1317</v>
          </cell>
          <cell r="J3907">
            <v>500</v>
          </cell>
        </row>
        <row r="3908">
          <cell r="I3908">
            <v>2141</v>
          </cell>
          <cell r="J3908">
            <v>8810</v>
          </cell>
        </row>
        <row r="3909">
          <cell r="I3909">
            <v>3113</v>
          </cell>
          <cell r="J3909">
            <v>8200</v>
          </cell>
          <cell r="L3909">
            <v>2.5</v>
          </cell>
        </row>
        <row r="3910">
          <cell r="I3910">
            <v>2386</v>
          </cell>
          <cell r="J3910">
            <v>6250</v>
          </cell>
          <cell r="L3910">
            <v>35</v>
          </cell>
        </row>
        <row r="3911">
          <cell r="I3911">
            <v>3550</v>
          </cell>
          <cell r="J3911">
            <v>4790</v>
          </cell>
          <cell r="L3911">
            <v>25</v>
          </cell>
        </row>
        <row r="3912">
          <cell r="I3912">
            <v>5629</v>
          </cell>
          <cell r="L3912">
            <v>200</v>
          </cell>
        </row>
        <row r="3913">
          <cell r="I3913">
            <v>3654</v>
          </cell>
          <cell r="L3913">
            <v>50</v>
          </cell>
        </row>
        <row r="3914">
          <cell r="I3914">
            <v>2645</v>
          </cell>
          <cell r="J3914">
            <v>0</v>
          </cell>
          <cell r="L3914">
            <v>20</v>
          </cell>
        </row>
        <row r="3916">
          <cell r="I3916">
            <v>4051</v>
          </cell>
          <cell r="J3916">
            <v>1000</v>
          </cell>
          <cell r="L3916">
            <v>150</v>
          </cell>
        </row>
        <row r="3917">
          <cell r="I3917">
            <v>4112</v>
          </cell>
          <cell r="J3917">
            <v>450</v>
          </cell>
          <cell r="L3917">
            <v>40</v>
          </cell>
        </row>
        <row r="3918">
          <cell r="I3918">
            <v>2880</v>
          </cell>
          <cell r="J3918">
            <v>2000</v>
          </cell>
        </row>
        <row r="3919">
          <cell r="I3919">
            <v>2830</v>
          </cell>
          <cell r="J3919">
            <v>500</v>
          </cell>
          <cell r="L3919">
            <v>530</v>
          </cell>
        </row>
        <row r="3920">
          <cell r="I3920">
            <v>3074</v>
          </cell>
          <cell r="L3920">
            <v>20</v>
          </cell>
        </row>
        <row r="3921">
          <cell r="I3921">
            <v>2950</v>
          </cell>
        </row>
        <row r="3922">
          <cell r="I3922">
            <v>2703</v>
          </cell>
          <cell r="J3922">
            <v>0</v>
          </cell>
          <cell r="L3922">
            <v>210</v>
          </cell>
        </row>
        <row r="3923">
          <cell r="I3923">
            <v>3220</v>
          </cell>
          <cell r="J3923">
            <v>920</v>
          </cell>
          <cell r="L3923">
            <v>30</v>
          </cell>
        </row>
        <row r="3924">
          <cell r="I3924">
            <v>2966</v>
          </cell>
          <cell r="J3924">
            <v>2000</v>
          </cell>
          <cell r="L3924">
            <v>285</v>
          </cell>
        </row>
        <row r="3925">
          <cell r="I3925">
            <v>3145</v>
          </cell>
          <cell r="J3925">
            <v>1443</v>
          </cell>
          <cell r="L3925">
            <v>180</v>
          </cell>
        </row>
        <row r="3926">
          <cell r="I3926">
            <v>4353</v>
          </cell>
          <cell r="J3926">
            <v>1930</v>
          </cell>
        </row>
        <row r="3927">
          <cell r="I3927">
            <v>3901</v>
          </cell>
          <cell r="L3927">
            <v>120</v>
          </cell>
        </row>
        <row r="3928">
          <cell r="I3928">
            <v>3250</v>
          </cell>
        </row>
        <row r="3929">
          <cell r="I3929">
            <v>4144</v>
          </cell>
          <cell r="J3929">
            <v>2000</v>
          </cell>
          <cell r="L3929">
            <v>120</v>
          </cell>
        </row>
        <row r="3930">
          <cell r="I3930">
            <v>2717</v>
          </cell>
          <cell r="J3930">
            <v>2000</v>
          </cell>
          <cell r="L3930">
            <v>183</v>
          </cell>
        </row>
        <row r="3931">
          <cell r="I3931">
            <v>3890</v>
          </cell>
          <cell r="J3931">
            <v>2000</v>
          </cell>
          <cell r="L3931">
            <v>53</v>
          </cell>
        </row>
        <row r="3932">
          <cell r="I3932">
            <v>3385</v>
          </cell>
          <cell r="J3932">
            <v>2058</v>
          </cell>
          <cell r="L3932">
            <v>200</v>
          </cell>
        </row>
        <row r="3933">
          <cell r="I3933">
            <v>3835</v>
          </cell>
          <cell r="J3933">
            <v>1000</v>
          </cell>
          <cell r="L3933">
            <v>100</v>
          </cell>
        </row>
        <row r="3934">
          <cell r="I3934">
            <v>3310</v>
          </cell>
          <cell r="L3934">
            <v>623</v>
          </cell>
        </row>
        <row r="3935">
          <cell r="I3935">
            <v>2845</v>
          </cell>
          <cell r="L3935">
            <v>100</v>
          </cell>
        </row>
        <row r="3936">
          <cell r="I3936">
            <v>2615</v>
          </cell>
          <cell r="J3936">
            <v>6000</v>
          </cell>
        </row>
        <row r="3937">
          <cell r="I3937">
            <v>4771</v>
          </cell>
          <cell r="J3937">
            <v>0</v>
          </cell>
          <cell r="L3937">
            <v>170</v>
          </cell>
        </row>
        <row r="3938">
          <cell r="I3938">
            <v>2341</v>
          </cell>
          <cell r="J3938">
            <v>5000</v>
          </cell>
          <cell r="L3938">
            <v>210</v>
          </cell>
        </row>
        <row r="3939">
          <cell r="I3939">
            <v>1354</v>
          </cell>
          <cell r="J3939">
            <v>8000</v>
          </cell>
        </row>
        <row r="3940">
          <cell r="I3940">
            <v>3832</v>
          </cell>
          <cell r="J3940">
            <v>3000</v>
          </cell>
          <cell r="L3940">
            <v>50</v>
          </cell>
        </row>
        <row r="3941">
          <cell r="I3941">
            <v>2337.5700000000002</v>
          </cell>
          <cell r="J3941">
            <v>104</v>
          </cell>
        </row>
        <row r="3942">
          <cell r="I3942">
            <v>2543</v>
          </cell>
          <cell r="L3942">
            <v>200</v>
          </cell>
        </row>
        <row r="3943">
          <cell r="I3943">
            <v>1320</v>
          </cell>
          <cell r="J3943">
            <v>10700</v>
          </cell>
        </row>
        <row r="3944">
          <cell r="I3944">
            <v>3869</v>
          </cell>
          <cell r="J3944">
            <v>12917</v>
          </cell>
          <cell r="L3944">
            <v>250</v>
          </cell>
        </row>
        <row r="3945">
          <cell r="I3945">
            <v>3843</v>
          </cell>
          <cell r="J3945">
            <v>10050</v>
          </cell>
          <cell r="L3945">
            <v>50</v>
          </cell>
        </row>
        <row r="3946">
          <cell r="I3946">
            <v>2818</v>
          </cell>
          <cell r="J3946">
            <v>8000</v>
          </cell>
          <cell r="L3946">
            <v>100</v>
          </cell>
        </row>
        <row r="3947">
          <cell r="I3947">
            <v>2974</v>
          </cell>
          <cell r="J3947">
            <v>10000</v>
          </cell>
          <cell r="L3947">
            <v>140</v>
          </cell>
        </row>
        <row r="3948">
          <cell r="I3948">
            <v>3138</v>
          </cell>
          <cell r="L3948">
            <v>40</v>
          </cell>
        </row>
        <row r="3949">
          <cell r="I3949">
            <v>3011</v>
          </cell>
          <cell r="L3949">
            <v>30</v>
          </cell>
        </row>
        <row r="3950">
          <cell r="I3950">
            <v>3470</v>
          </cell>
          <cell r="J3950">
            <v>6000</v>
          </cell>
          <cell r="L3950">
            <v>905</v>
          </cell>
        </row>
        <row r="3951">
          <cell r="I3951">
            <v>2368</v>
          </cell>
          <cell r="J3951">
            <v>5800</v>
          </cell>
          <cell r="L3951">
            <v>270</v>
          </cell>
        </row>
        <row r="3952">
          <cell r="I3952">
            <v>3342</v>
          </cell>
          <cell r="J3952">
            <v>13820</v>
          </cell>
          <cell r="L3952">
            <v>150</v>
          </cell>
        </row>
        <row r="3953">
          <cell r="I3953">
            <v>3044</v>
          </cell>
          <cell r="J3953">
            <v>12150</v>
          </cell>
          <cell r="L3953">
            <v>30</v>
          </cell>
        </row>
        <row r="3954">
          <cell r="I3954">
            <v>2657</v>
          </cell>
          <cell r="J3954">
            <v>4500</v>
          </cell>
          <cell r="L3954">
            <v>155</v>
          </cell>
        </row>
        <row r="3955">
          <cell r="I3955">
            <v>3302</v>
          </cell>
          <cell r="L3955">
            <v>200</v>
          </cell>
        </row>
        <row r="3956">
          <cell r="I3956">
            <v>3401</v>
          </cell>
          <cell r="L3956">
            <v>170</v>
          </cell>
        </row>
        <row r="3957">
          <cell r="I3957">
            <v>2899</v>
          </cell>
          <cell r="J3957">
            <v>9000</v>
          </cell>
          <cell r="L3957">
            <v>160</v>
          </cell>
        </row>
        <row r="3958">
          <cell r="I3958">
            <v>3642</v>
          </cell>
          <cell r="J3958">
            <v>4500</v>
          </cell>
          <cell r="L3958">
            <v>100</v>
          </cell>
        </row>
        <row r="3959">
          <cell r="I3959">
            <v>2496</v>
          </cell>
          <cell r="J3959">
            <v>9650</v>
          </cell>
          <cell r="L3959">
            <v>50</v>
          </cell>
        </row>
        <row r="3960">
          <cell r="I3960">
            <v>2895</v>
          </cell>
          <cell r="J3960">
            <v>2086</v>
          </cell>
          <cell r="L3960">
            <v>20</v>
          </cell>
        </row>
        <row r="3961">
          <cell r="I3961">
            <v>3001</v>
          </cell>
          <cell r="J3961">
            <v>3118</v>
          </cell>
          <cell r="L3961">
            <v>100</v>
          </cell>
          <cell r="M3961">
            <v>60</v>
          </cell>
        </row>
        <row r="3962">
          <cell r="I3962">
            <v>3337</v>
          </cell>
        </row>
        <row r="3963">
          <cell r="I3963">
            <v>2262</v>
          </cell>
          <cell r="L3963">
            <v>30</v>
          </cell>
        </row>
        <row r="3964">
          <cell r="I3964">
            <v>2608</v>
          </cell>
          <cell r="J3964">
            <v>11160</v>
          </cell>
          <cell r="L3964">
            <v>1220</v>
          </cell>
        </row>
        <row r="3965">
          <cell r="I3965">
            <v>3811</v>
          </cell>
          <cell r="J3965">
            <v>8000</v>
          </cell>
          <cell r="L3965">
            <v>230</v>
          </cell>
        </row>
        <row r="3966">
          <cell r="I3966">
            <v>3119</v>
          </cell>
          <cell r="J3966">
            <v>6200</v>
          </cell>
          <cell r="L3966">
            <v>10</v>
          </cell>
        </row>
        <row r="3967">
          <cell r="I3967">
            <v>3481</v>
          </cell>
          <cell r="J3967">
            <v>8120</v>
          </cell>
          <cell r="L3967">
            <v>350</v>
          </cell>
        </row>
        <row r="3968">
          <cell r="I3968">
            <v>3106</v>
          </cell>
          <cell r="J3968">
            <v>310</v>
          </cell>
          <cell r="L3968">
            <v>50</v>
          </cell>
        </row>
        <row r="3969">
          <cell r="I3969">
            <v>2779</v>
          </cell>
          <cell r="J3969">
            <v>110</v>
          </cell>
          <cell r="L3969">
            <v>360</v>
          </cell>
        </row>
        <row r="3970">
          <cell r="I3970">
            <v>3046</v>
          </cell>
          <cell r="J3970">
            <v>0</v>
          </cell>
          <cell r="L3970">
            <v>330</v>
          </cell>
          <cell r="M3970">
            <v>0</v>
          </cell>
        </row>
        <row r="3971">
          <cell r="I3971">
            <v>3693</v>
          </cell>
          <cell r="J3971">
            <v>4900</v>
          </cell>
          <cell r="L3971">
            <v>295</v>
          </cell>
        </row>
        <row r="3972">
          <cell r="I3972">
            <v>2528</v>
          </cell>
          <cell r="J3972">
            <v>4400</v>
          </cell>
          <cell r="L3972">
            <v>270</v>
          </cell>
        </row>
        <row r="3973">
          <cell r="I3973">
            <v>3742</v>
          </cell>
          <cell r="J3973">
            <v>4700</v>
          </cell>
          <cell r="L3973">
            <v>50</v>
          </cell>
        </row>
        <row r="3974">
          <cell r="I3974">
            <v>3605</v>
          </cell>
          <cell r="J3974">
            <v>3150</v>
          </cell>
          <cell r="L3974">
            <v>460</v>
          </cell>
        </row>
        <row r="3975">
          <cell r="I3975">
            <v>3829</v>
          </cell>
          <cell r="J3975">
            <v>4580</v>
          </cell>
          <cell r="L3975">
            <v>360</v>
          </cell>
          <cell r="M3975">
            <v>20</v>
          </cell>
        </row>
        <row r="3976">
          <cell r="I3976">
            <v>8459</v>
          </cell>
          <cell r="L3976">
            <v>220</v>
          </cell>
        </row>
        <row r="3977">
          <cell r="I3977">
            <v>2648</v>
          </cell>
          <cell r="L3977">
            <v>302</v>
          </cell>
        </row>
        <row r="3978">
          <cell r="I3978">
            <v>3452</v>
          </cell>
          <cell r="L3978">
            <v>100</v>
          </cell>
        </row>
        <row r="3979">
          <cell r="I3979">
            <v>2714</v>
          </cell>
          <cell r="J3979">
            <v>2027</v>
          </cell>
          <cell r="L3979">
            <v>600</v>
          </cell>
        </row>
        <row r="3980">
          <cell r="I3980">
            <v>3425</v>
          </cell>
          <cell r="J3980">
            <v>4050</v>
          </cell>
          <cell r="L3980">
            <v>140</v>
          </cell>
        </row>
        <row r="3981">
          <cell r="I3981">
            <v>3361</v>
          </cell>
          <cell r="J3981">
            <v>10470</v>
          </cell>
          <cell r="L3981">
            <v>150</v>
          </cell>
        </row>
        <row r="3982">
          <cell r="I3982">
            <v>5009</v>
          </cell>
          <cell r="J3982">
            <v>7171</v>
          </cell>
          <cell r="L3982">
            <v>450</v>
          </cell>
        </row>
        <row r="3983">
          <cell r="I3983">
            <v>6027</v>
          </cell>
          <cell r="L3983">
            <v>80</v>
          </cell>
        </row>
        <row r="3984">
          <cell r="I3984">
            <v>3314</v>
          </cell>
          <cell r="L3984">
            <v>640</v>
          </cell>
        </row>
        <row r="3985">
          <cell r="I3985">
            <v>3396</v>
          </cell>
          <cell r="J3985">
            <v>6100</v>
          </cell>
          <cell r="L3985">
            <v>100</v>
          </cell>
        </row>
        <row r="3986">
          <cell r="I3986">
            <v>3444</v>
          </cell>
          <cell r="J3986">
            <v>8600</v>
          </cell>
          <cell r="L3986">
            <v>250</v>
          </cell>
        </row>
        <row r="3987">
          <cell r="I3987">
            <v>4111</v>
          </cell>
          <cell r="J3987">
            <v>9550</v>
          </cell>
        </row>
        <row r="3988">
          <cell r="I3988">
            <v>2810</v>
          </cell>
          <cell r="J3988">
            <v>7000</v>
          </cell>
          <cell r="L3988">
            <v>60</v>
          </cell>
        </row>
        <row r="3989">
          <cell r="I3989">
            <v>3656</v>
          </cell>
          <cell r="J3989">
            <v>5600</v>
          </cell>
          <cell r="L3989">
            <v>50</v>
          </cell>
        </row>
        <row r="3990">
          <cell r="I3990">
            <v>4922</v>
          </cell>
          <cell r="J3990">
            <v>6</v>
          </cell>
          <cell r="L3990">
            <v>170</v>
          </cell>
        </row>
        <row r="3991">
          <cell r="I3991">
            <v>3558</v>
          </cell>
          <cell r="L3991">
            <v>740</v>
          </cell>
        </row>
        <row r="3992">
          <cell r="I3992">
            <v>3281</v>
          </cell>
          <cell r="J3992">
            <v>6000</v>
          </cell>
          <cell r="L3992">
            <v>240</v>
          </cell>
        </row>
        <row r="3993">
          <cell r="I3993">
            <v>11394</v>
          </cell>
          <cell r="J3993">
            <v>5050</v>
          </cell>
          <cell r="L3993">
            <v>160</v>
          </cell>
        </row>
        <row r="3994">
          <cell r="I3994">
            <v>5962</v>
          </cell>
          <cell r="J3994">
            <v>5460</v>
          </cell>
          <cell r="L3994">
            <v>325</v>
          </cell>
        </row>
        <row r="3995">
          <cell r="I3995">
            <v>3807</v>
          </cell>
          <cell r="J3995">
            <v>5531</v>
          </cell>
          <cell r="L3995">
            <v>70</v>
          </cell>
        </row>
        <row r="3996">
          <cell r="I3996">
            <v>3952</v>
          </cell>
          <cell r="J3996">
            <v>10111</v>
          </cell>
          <cell r="L3996">
            <v>425</v>
          </cell>
        </row>
        <row r="3997">
          <cell r="I3997">
            <v>3840</v>
          </cell>
          <cell r="J3997">
            <v>36</v>
          </cell>
          <cell r="L3997">
            <v>365</v>
          </cell>
        </row>
        <row r="3998">
          <cell r="I3998">
            <v>4075</v>
          </cell>
          <cell r="L3998">
            <v>650</v>
          </cell>
        </row>
        <row r="3999">
          <cell r="I3999">
            <v>3486</v>
          </cell>
          <cell r="J3999">
            <v>6355</v>
          </cell>
          <cell r="L3999">
            <v>380</v>
          </cell>
        </row>
        <row r="4000">
          <cell r="I4000">
            <v>4392</v>
          </cell>
          <cell r="J4000">
            <v>3250</v>
          </cell>
          <cell r="L4000">
            <v>570</v>
          </cell>
        </row>
        <row r="4001">
          <cell r="I4001">
            <v>7705</v>
          </cell>
          <cell r="J4001">
            <v>8850</v>
          </cell>
          <cell r="L4001">
            <v>495</v>
          </cell>
        </row>
        <row r="4002">
          <cell r="I4002">
            <v>5326</v>
          </cell>
          <cell r="J4002">
            <v>550</v>
          </cell>
          <cell r="L4002">
            <v>110</v>
          </cell>
        </row>
        <row r="4003">
          <cell r="I4003">
            <v>7081</v>
          </cell>
          <cell r="J4003">
            <v>6160</v>
          </cell>
          <cell r="L4003">
            <v>270</v>
          </cell>
        </row>
        <row r="4004">
          <cell r="I4004">
            <v>7679</v>
          </cell>
          <cell r="L4004">
            <v>660</v>
          </cell>
        </row>
        <row r="4005">
          <cell r="I4005">
            <v>6556</v>
          </cell>
          <cell r="L4005">
            <v>400</v>
          </cell>
        </row>
        <row r="4006">
          <cell r="I4006">
            <v>9408</v>
          </cell>
          <cell r="J4006">
            <v>430</v>
          </cell>
          <cell r="L4006">
            <v>510</v>
          </cell>
        </row>
        <row r="4007">
          <cell r="I4007">
            <v>9611</v>
          </cell>
          <cell r="J4007">
            <v>360</v>
          </cell>
          <cell r="L4007">
            <v>2200</v>
          </cell>
        </row>
        <row r="4009">
          <cell r="I4009">
            <v>13416</v>
          </cell>
          <cell r="L4009">
            <v>580</v>
          </cell>
        </row>
        <row r="4010">
          <cell r="I4010">
            <v>5545</v>
          </cell>
          <cell r="J4010">
            <v>1099</v>
          </cell>
          <cell r="L4010">
            <v>2110</v>
          </cell>
          <cell r="M4010">
            <v>100</v>
          </cell>
        </row>
        <row r="4011">
          <cell r="I4011">
            <v>9027</v>
          </cell>
          <cell r="J4011">
            <v>10508</v>
          </cell>
          <cell r="L4011">
            <v>1130</v>
          </cell>
        </row>
        <row r="4012">
          <cell r="I4012">
            <v>11495</v>
          </cell>
          <cell r="J4012">
            <v>63</v>
          </cell>
          <cell r="L4012">
            <v>80</v>
          </cell>
        </row>
        <row r="4013">
          <cell r="I4013">
            <v>6570</v>
          </cell>
          <cell r="L4013">
            <v>215</v>
          </cell>
        </row>
        <row r="4014">
          <cell r="I4014">
            <v>5461</v>
          </cell>
          <cell r="J4014">
            <v>6806</v>
          </cell>
          <cell r="L4014">
            <v>172</v>
          </cell>
        </row>
        <row r="4015">
          <cell r="I4015">
            <v>3291</v>
          </cell>
          <cell r="J4015">
            <v>7538</v>
          </cell>
          <cell r="L4015">
            <v>190</v>
          </cell>
        </row>
        <row r="4016">
          <cell r="I4016">
            <v>2481</v>
          </cell>
          <cell r="J4016">
            <v>6170</v>
          </cell>
        </row>
        <row r="4017">
          <cell r="I4017">
            <v>2038</v>
          </cell>
          <cell r="J4017">
            <v>6710</v>
          </cell>
          <cell r="L4017">
            <v>80</v>
          </cell>
        </row>
        <row r="4018">
          <cell r="I4018">
            <v>1432</v>
          </cell>
          <cell r="J4018">
            <v>6300</v>
          </cell>
        </row>
        <row r="4019">
          <cell r="I4019">
            <v>2772</v>
          </cell>
          <cell r="L4019">
            <v>170</v>
          </cell>
        </row>
        <row r="4020">
          <cell r="I4020">
            <v>2018</v>
          </cell>
        </row>
        <row r="4021">
          <cell r="I4021">
            <v>5585</v>
          </cell>
          <cell r="J4021">
            <v>3700</v>
          </cell>
          <cell r="L4021">
            <v>105</v>
          </cell>
        </row>
        <row r="4022">
          <cell r="I4022">
            <v>3748</v>
          </cell>
          <cell r="J4022">
            <v>2000</v>
          </cell>
          <cell r="L4022">
            <v>50</v>
          </cell>
        </row>
        <row r="4023">
          <cell r="I4023">
            <v>7702</v>
          </cell>
          <cell r="J4023">
            <v>9500</v>
          </cell>
        </row>
        <row r="4024">
          <cell r="I4024">
            <v>2096</v>
          </cell>
          <cell r="J4024">
            <v>4900</v>
          </cell>
          <cell r="L4024">
            <v>140</v>
          </cell>
        </row>
        <row r="4025">
          <cell r="I4025">
            <v>11027</v>
          </cell>
          <cell r="J4025">
            <v>150</v>
          </cell>
          <cell r="L4025">
            <v>1003</v>
          </cell>
        </row>
        <row r="4026">
          <cell r="I4026">
            <v>10383</v>
          </cell>
          <cell r="L4026">
            <v>220</v>
          </cell>
        </row>
        <row r="4027">
          <cell r="I4027">
            <v>7800</v>
          </cell>
          <cell r="L4027">
            <v>540</v>
          </cell>
        </row>
        <row r="4028">
          <cell r="I4028">
            <v>9390</v>
          </cell>
          <cell r="J4028">
            <v>700</v>
          </cell>
          <cell r="L4028">
            <v>470</v>
          </cell>
        </row>
        <row r="4029">
          <cell r="I4029">
            <v>8235</v>
          </cell>
          <cell r="J4029">
            <v>4889</v>
          </cell>
          <cell r="L4029">
            <v>410</v>
          </cell>
        </row>
        <row r="4030">
          <cell r="I4030">
            <v>5006</v>
          </cell>
          <cell r="J4030">
            <v>11735</v>
          </cell>
          <cell r="L4030">
            <v>390</v>
          </cell>
        </row>
        <row r="4031">
          <cell r="I4031">
            <v>6898</v>
          </cell>
          <cell r="J4031">
            <v>15330</v>
          </cell>
          <cell r="L4031">
            <v>1044</v>
          </cell>
          <cell r="M4031">
            <v>0</v>
          </cell>
        </row>
        <row r="4032">
          <cell r="I4032">
            <v>8310</v>
          </cell>
          <cell r="J4032">
            <v>36730</v>
          </cell>
          <cell r="L4032">
            <v>210</v>
          </cell>
        </row>
        <row r="4033">
          <cell r="I4033">
            <v>13090</v>
          </cell>
          <cell r="L4033">
            <v>755</v>
          </cell>
        </row>
        <row r="4034">
          <cell r="I4034">
            <v>8849</v>
          </cell>
          <cell r="L4034">
            <v>1198</v>
          </cell>
        </row>
        <row r="4035">
          <cell r="I4035">
            <v>11357</v>
          </cell>
          <cell r="J4035">
            <v>22550</v>
          </cell>
          <cell r="L4035">
            <v>320</v>
          </cell>
        </row>
        <row r="4036">
          <cell r="I4036">
            <v>13390</v>
          </cell>
          <cell r="J4036">
            <v>1650</v>
          </cell>
          <cell r="L4036">
            <v>425</v>
          </cell>
        </row>
        <row r="4037">
          <cell r="I4037">
            <v>10133</v>
          </cell>
          <cell r="J4037">
            <v>1550</v>
          </cell>
          <cell r="L4037">
            <v>80</v>
          </cell>
        </row>
        <row r="4038">
          <cell r="I4038">
            <v>12250</v>
          </cell>
          <cell r="J4038">
            <v>0</v>
          </cell>
          <cell r="L4038">
            <v>150</v>
          </cell>
        </row>
        <row r="4039">
          <cell r="I4039">
            <v>8748</v>
          </cell>
          <cell r="J4039">
            <v>12785</v>
          </cell>
          <cell r="L4039">
            <v>365</v>
          </cell>
        </row>
        <row r="4040">
          <cell r="I4040">
            <v>15210</v>
          </cell>
          <cell r="L4040">
            <v>375</v>
          </cell>
        </row>
        <row r="4041">
          <cell r="I4041">
            <v>12420</v>
          </cell>
          <cell r="L4041">
            <v>75</v>
          </cell>
        </row>
        <row r="4042">
          <cell r="I4042">
            <v>8880</v>
          </cell>
          <cell r="J4042">
            <v>3300</v>
          </cell>
          <cell r="L4042">
            <v>70</v>
          </cell>
        </row>
        <row r="4043">
          <cell r="I4043">
            <v>10433</v>
          </cell>
          <cell r="J4043">
            <v>35650</v>
          </cell>
          <cell r="L4043">
            <v>150</v>
          </cell>
          <cell r="M4043">
            <v>1000</v>
          </cell>
        </row>
        <row r="4044">
          <cell r="I4044">
            <v>10252</v>
          </cell>
          <cell r="J4044">
            <v>34226</v>
          </cell>
          <cell r="L4044">
            <v>300</v>
          </cell>
        </row>
        <row r="4045">
          <cell r="I4045">
            <v>14110</v>
          </cell>
          <cell r="J4045">
            <v>11730</v>
          </cell>
          <cell r="L4045">
            <v>288</v>
          </cell>
        </row>
        <row r="4046">
          <cell r="I4046">
            <v>10245</v>
          </cell>
          <cell r="J4046">
            <v>6680</v>
          </cell>
          <cell r="L4046">
            <v>95</v>
          </cell>
        </row>
        <row r="4047">
          <cell r="I4047">
            <v>16656</v>
          </cell>
          <cell r="L4047">
            <v>285</v>
          </cell>
        </row>
        <row r="4048">
          <cell r="I4048">
            <v>10405</v>
          </cell>
          <cell r="L4048">
            <v>265</v>
          </cell>
        </row>
        <row r="4049">
          <cell r="I4049">
            <v>7342</v>
          </cell>
          <cell r="J4049">
            <v>58210</v>
          </cell>
          <cell r="L4049">
            <v>150</v>
          </cell>
        </row>
        <row r="4050">
          <cell r="I4050">
            <v>10498</v>
          </cell>
          <cell r="J4050">
            <v>36665</v>
          </cell>
          <cell r="L4050">
            <v>50</v>
          </cell>
        </row>
        <row r="4051">
          <cell r="I4051">
            <v>11639</v>
          </cell>
          <cell r="J4051">
            <v>97050</v>
          </cell>
          <cell r="L4051">
            <v>455</v>
          </cell>
        </row>
        <row r="4052">
          <cell r="I4052">
            <v>9355</v>
          </cell>
          <cell r="J4052">
            <v>25000</v>
          </cell>
          <cell r="L4052">
            <v>175</v>
          </cell>
          <cell r="M4052">
            <v>1000</v>
          </cell>
        </row>
        <row r="4053">
          <cell r="I4053">
            <v>12018</v>
          </cell>
          <cell r="J4053">
            <v>69746</v>
          </cell>
          <cell r="L4053">
            <v>319</v>
          </cell>
          <cell r="M4053">
            <v>837</v>
          </cell>
        </row>
        <row r="4054">
          <cell r="I4054">
            <v>15041</v>
          </cell>
          <cell r="L4054">
            <v>280</v>
          </cell>
        </row>
        <row r="4055">
          <cell r="I4055">
            <v>10827</v>
          </cell>
          <cell r="J4055">
            <v>15</v>
          </cell>
          <cell r="L4055">
            <v>352</v>
          </cell>
        </row>
        <row r="4056">
          <cell r="I4056">
            <v>11848</v>
          </cell>
          <cell r="J4056">
            <v>30300</v>
          </cell>
          <cell r="L4056">
            <v>104</v>
          </cell>
        </row>
        <row r="4057">
          <cell r="I4057">
            <v>12280</v>
          </cell>
          <cell r="J4057">
            <v>63600</v>
          </cell>
          <cell r="L4057">
            <v>230</v>
          </cell>
        </row>
        <row r="4058">
          <cell r="I4058">
            <v>10599</v>
          </cell>
          <cell r="J4058">
            <v>55880</v>
          </cell>
          <cell r="L4058">
            <v>175</v>
          </cell>
        </row>
        <row r="4059">
          <cell r="I4059">
            <v>11219</v>
          </cell>
          <cell r="J4059">
            <v>57535</v>
          </cell>
          <cell r="L4059">
            <v>650</v>
          </cell>
          <cell r="M4059">
            <v>200</v>
          </cell>
        </row>
        <row r="4060">
          <cell r="I4060">
            <v>10422</v>
          </cell>
          <cell r="J4060">
            <v>25700</v>
          </cell>
          <cell r="L4060">
            <v>75</v>
          </cell>
        </row>
        <row r="4061">
          <cell r="I4061">
            <v>19176</v>
          </cell>
          <cell r="L4061">
            <v>175</v>
          </cell>
        </row>
        <row r="4062">
          <cell r="I4062">
            <v>11150</v>
          </cell>
          <cell r="J4062">
            <v>28</v>
          </cell>
          <cell r="L4062">
            <v>695</v>
          </cell>
        </row>
        <row r="4063">
          <cell r="I4063">
            <v>10801</v>
          </cell>
          <cell r="J4063">
            <v>2860</v>
          </cell>
          <cell r="L4063">
            <v>100</v>
          </cell>
        </row>
        <row r="4064">
          <cell r="I4064">
            <v>6431</v>
          </cell>
          <cell r="L4064">
            <v>124</v>
          </cell>
        </row>
        <row r="4065">
          <cell r="I4065">
            <v>9728</v>
          </cell>
          <cell r="J4065">
            <v>55732</v>
          </cell>
          <cell r="L4065">
            <v>190</v>
          </cell>
        </row>
        <row r="4066">
          <cell r="I4066">
            <v>11571</v>
          </cell>
          <cell r="J4066">
            <v>35750</v>
          </cell>
          <cell r="L4066">
            <v>408</v>
          </cell>
        </row>
        <row r="4067">
          <cell r="I4067">
            <v>27937</v>
          </cell>
          <cell r="J4067">
            <v>99</v>
          </cell>
          <cell r="L4067">
            <v>280</v>
          </cell>
          <cell r="M4067">
            <v>10</v>
          </cell>
        </row>
        <row r="4068">
          <cell r="I4068">
            <v>9439</v>
          </cell>
          <cell r="J4068">
            <v>57</v>
          </cell>
          <cell r="L4068">
            <v>350</v>
          </cell>
        </row>
        <row r="4069">
          <cell r="I4069">
            <v>10960</v>
          </cell>
          <cell r="L4069">
            <v>860</v>
          </cell>
        </row>
        <row r="4071">
          <cell r="I4071">
            <v>9839</v>
          </cell>
          <cell r="J4071">
            <v>31750</v>
          </cell>
          <cell r="L4071">
            <v>345</v>
          </cell>
        </row>
        <row r="4072">
          <cell r="I4072">
            <v>12500</v>
          </cell>
          <cell r="J4072">
            <v>43620</v>
          </cell>
          <cell r="L4072">
            <v>500</v>
          </cell>
        </row>
        <row r="4073">
          <cell r="I4073">
            <v>9075</v>
          </cell>
          <cell r="J4073">
            <v>33014</v>
          </cell>
          <cell r="L4073">
            <v>725</v>
          </cell>
        </row>
        <row r="4074">
          <cell r="I4074">
            <v>9604</v>
          </cell>
          <cell r="J4074">
            <v>41275</v>
          </cell>
          <cell r="L4074">
            <v>360</v>
          </cell>
        </row>
        <row r="4075">
          <cell r="I4075">
            <v>36167</v>
          </cell>
          <cell r="J4075">
            <v>45932</v>
          </cell>
          <cell r="L4075">
            <v>200</v>
          </cell>
        </row>
        <row r="4076">
          <cell r="I4076">
            <v>11611</v>
          </cell>
          <cell r="J4076">
            <v>23</v>
          </cell>
          <cell r="L4076">
            <v>770</v>
          </cell>
        </row>
        <row r="4077">
          <cell r="I4077">
            <v>10595</v>
          </cell>
          <cell r="J4077">
            <v>45</v>
          </cell>
          <cell r="L4077">
            <v>170</v>
          </cell>
        </row>
        <row r="4078">
          <cell r="I4078">
            <v>9654</v>
          </cell>
          <cell r="L4078">
            <v>80</v>
          </cell>
        </row>
        <row r="4079">
          <cell r="I4079">
            <v>11478</v>
          </cell>
          <cell r="J4079">
            <v>1945</v>
          </cell>
          <cell r="L4079">
            <v>350</v>
          </cell>
          <cell r="M4079">
            <v>5900</v>
          </cell>
        </row>
        <row r="4080">
          <cell r="I4080">
            <v>22854</v>
          </cell>
          <cell r="J4080">
            <v>52400</v>
          </cell>
          <cell r="L4080">
            <v>235</v>
          </cell>
        </row>
        <row r="4081">
          <cell r="I4081">
            <v>14471</v>
          </cell>
          <cell r="J4081">
            <v>42180</v>
          </cell>
          <cell r="L4081">
            <v>625</v>
          </cell>
        </row>
        <row r="4082">
          <cell r="I4082">
            <v>11222</v>
          </cell>
          <cell r="J4082">
            <v>2390</v>
          </cell>
          <cell r="L4082">
            <v>518</v>
          </cell>
          <cell r="M4082">
            <v>2400</v>
          </cell>
        </row>
        <row r="4083">
          <cell r="I4083">
            <v>13923</v>
          </cell>
          <cell r="J4083">
            <v>11</v>
          </cell>
          <cell r="L4083">
            <v>55</v>
          </cell>
        </row>
        <row r="4084">
          <cell r="I4084">
            <v>10040</v>
          </cell>
          <cell r="L4084">
            <v>625</v>
          </cell>
        </row>
        <row r="4085">
          <cell r="I4085">
            <v>8357</v>
          </cell>
          <cell r="J4085">
            <v>22960</v>
          </cell>
          <cell r="L4085">
            <v>155</v>
          </cell>
        </row>
        <row r="4086">
          <cell r="I4086">
            <v>12081</v>
          </cell>
          <cell r="J4086">
            <v>64410</v>
          </cell>
          <cell r="L4086">
            <v>110</v>
          </cell>
        </row>
        <row r="4087">
          <cell r="I4087">
            <v>9893</v>
          </cell>
          <cell r="J4087">
            <v>23380</v>
          </cell>
          <cell r="L4087">
            <v>260</v>
          </cell>
        </row>
        <row r="4088">
          <cell r="I4088">
            <v>11273</v>
          </cell>
          <cell r="J4088">
            <v>32275</v>
          </cell>
          <cell r="L4088">
            <v>400</v>
          </cell>
        </row>
        <row r="4089">
          <cell r="I4089">
            <v>8256</v>
          </cell>
          <cell r="J4089">
            <v>12250</v>
          </cell>
          <cell r="L4089">
            <v>410</v>
          </cell>
        </row>
        <row r="4090">
          <cell r="I4090">
            <v>16946</v>
          </cell>
          <cell r="J4090">
            <v>26</v>
          </cell>
          <cell r="L4090">
            <v>70</v>
          </cell>
        </row>
        <row r="4091">
          <cell r="I4091">
            <v>13930</v>
          </cell>
          <cell r="L4091">
            <v>60</v>
          </cell>
        </row>
        <row r="4092">
          <cell r="I4092">
            <v>12070</v>
          </cell>
          <cell r="J4092">
            <v>8570</v>
          </cell>
          <cell r="L4092">
            <v>90</v>
          </cell>
        </row>
        <row r="4093">
          <cell r="I4093">
            <v>11242</v>
          </cell>
          <cell r="J4093">
            <v>13280</v>
          </cell>
        </row>
        <row r="4094">
          <cell r="I4094">
            <v>9528</v>
          </cell>
          <cell r="J4094">
            <v>6840</v>
          </cell>
          <cell r="L4094">
            <v>550</v>
          </cell>
        </row>
        <row r="4095">
          <cell r="I4095">
            <v>14267</v>
          </cell>
          <cell r="J4095">
            <v>41400</v>
          </cell>
          <cell r="L4095">
            <v>215</v>
          </cell>
        </row>
        <row r="4096">
          <cell r="I4096">
            <v>11916</v>
          </cell>
          <cell r="J4096">
            <v>1800</v>
          </cell>
          <cell r="L4096">
            <v>371</v>
          </cell>
        </row>
        <row r="4097">
          <cell r="I4097">
            <v>19226</v>
          </cell>
          <cell r="J4097">
            <v>0</v>
          </cell>
          <cell r="L4097">
            <v>530</v>
          </cell>
        </row>
        <row r="4098">
          <cell r="I4098">
            <v>17348</v>
          </cell>
          <cell r="L4098">
            <v>60</v>
          </cell>
        </row>
        <row r="4099">
          <cell r="I4099">
            <v>26765</v>
          </cell>
          <cell r="J4099">
            <v>31760</v>
          </cell>
          <cell r="L4099">
            <v>105</v>
          </cell>
        </row>
        <row r="4100">
          <cell r="I4100">
            <v>20141</v>
          </cell>
          <cell r="J4100">
            <v>46835</v>
          </cell>
          <cell r="L4100">
            <v>495</v>
          </cell>
        </row>
        <row r="4101">
          <cell r="I4101">
            <v>22967</v>
          </cell>
          <cell r="J4101">
            <v>31000</v>
          </cell>
          <cell r="L4101">
            <v>300</v>
          </cell>
        </row>
        <row r="4103">
          <cell r="I4103">
            <v>0</v>
          </cell>
          <cell r="J4103">
            <v>3000</v>
          </cell>
        </row>
        <row r="4104">
          <cell r="I4104">
            <v>260</v>
          </cell>
          <cell r="J4104">
            <v>1700</v>
          </cell>
        </row>
        <row r="4107">
          <cell r="I4107">
            <v>1325</v>
          </cell>
          <cell r="J4107">
            <v>2000</v>
          </cell>
        </row>
        <row r="4108">
          <cell r="I4108">
            <v>180</v>
          </cell>
          <cell r="J4108">
            <v>2150</v>
          </cell>
        </row>
        <row r="4109">
          <cell r="I4109">
            <v>10</v>
          </cell>
          <cell r="J4109">
            <v>2500</v>
          </cell>
        </row>
        <row r="4110">
          <cell r="I4110">
            <v>2010</v>
          </cell>
          <cell r="J4110">
            <v>3080</v>
          </cell>
        </row>
        <row r="4111">
          <cell r="I4111">
            <v>0</v>
          </cell>
          <cell r="J4111">
            <v>1000</v>
          </cell>
        </row>
        <row r="4114">
          <cell r="I4114">
            <v>6</v>
          </cell>
          <cell r="J4114">
            <v>2520</v>
          </cell>
          <cell r="L4114">
            <v>20</v>
          </cell>
        </row>
        <row r="4116">
          <cell r="I4116">
            <v>0</v>
          </cell>
          <cell r="J4116">
            <v>1850</v>
          </cell>
        </row>
        <row r="4117">
          <cell r="I4117">
            <v>0</v>
          </cell>
          <cell r="J4117">
            <v>3500</v>
          </cell>
        </row>
        <row r="4118">
          <cell r="I4118">
            <v>5</v>
          </cell>
          <cell r="J4118">
            <v>4300</v>
          </cell>
        </row>
        <row r="4121">
          <cell r="I4121">
            <v>5</v>
          </cell>
          <cell r="J4121">
            <v>4600</v>
          </cell>
        </row>
        <row r="4122">
          <cell r="I4122">
            <v>40</v>
          </cell>
          <cell r="J4122">
            <v>3300</v>
          </cell>
        </row>
        <row r="4123">
          <cell r="I4123">
            <v>800</v>
          </cell>
          <cell r="J4123">
            <v>2800</v>
          </cell>
          <cell r="L4123">
            <v>200</v>
          </cell>
        </row>
        <row r="4124">
          <cell r="I4124">
            <v>70</v>
          </cell>
          <cell r="J4124">
            <v>3550</v>
          </cell>
        </row>
        <row r="4125">
          <cell r="I4125">
            <v>0</v>
          </cell>
          <cell r="J4125">
            <v>2400</v>
          </cell>
        </row>
        <row r="4128">
          <cell r="I4128">
            <v>10</v>
          </cell>
          <cell r="J4128">
            <v>2700</v>
          </cell>
        </row>
        <row r="4129">
          <cell r="I4129">
            <v>15</v>
          </cell>
          <cell r="J4129">
            <v>2700</v>
          </cell>
        </row>
        <row r="4130">
          <cell r="I4130">
            <v>3710</v>
          </cell>
          <cell r="J4130">
            <v>3600</v>
          </cell>
          <cell r="L4130">
            <v>40</v>
          </cell>
        </row>
        <row r="4131">
          <cell r="I4131">
            <v>3010</v>
          </cell>
          <cell r="J4131">
            <v>4200</v>
          </cell>
        </row>
        <row r="4132">
          <cell r="I4132">
            <v>150</v>
          </cell>
          <cell r="J4132">
            <v>2120</v>
          </cell>
        </row>
        <row r="4135">
          <cell r="I4135">
            <v>0</v>
          </cell>
          <cell r="J4135">
            <v>3900</v>
          </cell>
        </row>
        <row r="4136">
          <cell r="I4136">
            <v>105</v>
          </cell>
          <cell r="J4136">
            <v>3000</v>
          </cell>
        </row>
        <row r="4137">
          <cell r="I4137">
            <v>1900</v>
          </cell>
          <cell r="J4137">
            <v>3505</v>
          </cell>
        </row>
        <row r="4138">
          <cell r="I4138">
            <v>2100</v>
          </cell>
          <cell r="J4138">
            <v>3800</v>
          </cell>
        </row>
        <row r="4139">
          <cell r="I4139">
            <v>2823</v>
          </cell>
          <cell r="J4139">
            <v>3800</v>
          </cell>
        </row>
        <row r="4142">
          <cell r="I4142">
            <v>5</v>
          </cell>
          <cell r="J4142">
            <v>2800</v>
          </cell>
        </row>
        <row r="4144">
          <cell r="I4144">
            <v>0</v>
          </cell>
          <cell r="J4144">
            <v>2000</v>
          </cell>
        </row>
        <row r="4145">
          <cell r="I4145">
            <v>20</v>
          </cell>
          <cell r="J4145">
            <v>2700</v>
          </cell>
        </row>
        <row r="4146">
          <cell r="I4146">
            <v>100</v>
          </cell>
          <cell r="J4146">
            <v>2800</v>
          </cell>
        </row>
        <row r="4149">
          <cell r="I4149">
            <v>5</v>
          </cell>
          <cell r="J4149">
            <v>2600</v>
          </cell>
        </row>
        <row r="4150">
          <cell r="I4150">
            <v>120</v>
          </cell>
          <cell r="J4150">
            <v>1800</v>
          </cell>
        </row>
        <row r="4151">
          <cell r="I4151">
            <v>120</v>
          </cell>
          <cell r="J4151">
            <v>900</v>
          </cell>
        </row>
        <row r="4152">
          <cell r="I4152">
            <v>150</v>
          </cell>
          <cell r="J4152">
            <v>2500</v>
          </cell>
        </row>
        <row r="4153">
          <cell r="I4153">
            <v>328</v>
          </cell>
          <cell r="J4153">
            <v>1100</v>
          </cell>
        </row>
        <row r="4156">
          <cell r="I4156">
            <v>1024</v>
          </cell>
          <cell r="J4156">
            <v>1000</v>
          </cell>
          <cell r="L4156">
            <v>140</v>
          </cell>
        </row>
        <row r="4157">
          <cell r="I4157">
            <v>25</v>
          </cell>
          <cell r="J4157">
            <v>1200</v>
          </cell>
        </row>
        <row r="4158">
          <cell r="I4158">
            <v>0</v>
          </cell>
          <cell r="J4158">
            <v>1000</v>
          </cell>
        </row>
        <row r="4159">
          <cell r="I4159">
            <v>3015</v>
          </cell>
          <cell r="J4159">
            <v>4000</v>
          </cell>
        </row>
        <row r="4160">
          <cell r="I4160">
            <v>20</v>
          </cell>
          <cell r="J4160">
            <v>1000</v>
          </cell>
        </row>
        <row r="4166">
          <cell r="I4166">
            <v>0</v>
          </cell>
          <cell r="J4166">
            <v>1000</v>
          </cell>
        </row>
        <row r="4167">
          <cell r="I4167">
            <v>460</v>
          </cell>
          <cell r="J4167">
            <v>3000</v>
          </cell>
        </row>
        <row r="4168">
          <cell r="I4168">
            <v>205</v>
          </cell>
          <cell r="J4168">
            <v>2915</v>
          </cell>
        </row>
        <row r="4169">
          <cell r="I4169">
            <v>5</v>
          </cell>
          <cell r="J4169">
            <v>0</v>
          </cell>
        </row>
        <row r="4170">
          <cell r="I4170">
            <v>1110</v>
          </cell>
          <cell r="J4170">
            <v>3400</v>
          </cell>
          <cell r="L4170">
            <v>100</v>
          </cell>
        </row>
        <row r="4173">
          <cell r="I4173">
            <v>625</v>
          </cell>
          <cell r="J4173">
            <v>1100</v>
          </cell>
        </row>
        <row r="4174">
          <cell r="I4174">
            <v>305</v>
          </cell>
          <cell r="J4174">
            <v>2600</v>
          </cell>
        </row>
        <row r="4175">
          <cell r="I4175">
            <v>30</v>
          </cell>
          <cell r="J4175">
            <v>2400</v>
          </cell>
          <cell r="L4175">
            <v>109</v>
          </cell>
        </row>
        <row r="4176">
          <cell r="I4176">
            <v>80</v>
          </cell>
          <cell r="J4176">
            <v>2950</v>
          </cell>
        </row>
        <row r="4177">
          <cell r="I4177">
            <v>115</v>
          </cell>
          <cell r="J4177">
            <v>3100</v>
          </cell>
        </row>
        <row r="4180">
          <cell r="I4180">
            <v>10</v>
          </cell>
          <cell r="J4180">
            <v>2830</v>
          </cell>
        </row>
        <row r="4181">
          <cell r="I4181">
            <v>90</v>
          </cell>
          <cell r="J4181">
            <v>2950</v>
          </cell>
        </row>
        <row r="4182">
          <cell r="I4182">
            <v>412</v>
          </cell>
          <cell r="J4182">
            <v>0</v>
          </cell>
        </row>
        <row r="4183">
          <cell r="I4183">
            <v>160</v>
          </cell>
          <cell r="J4183">
            <v>3080</v>
          </cell>
        </row>
        <row r="4187">
          <cell r="I4187">
            <v>155</v>
          </cell>
          <cell r="J4187">
            <v>3100</v>
          </cell>
        </row>
        <row r="4188">
          <cell r="I4188">
            <v>105</v>
          </cell>
          <cell r="J4188">
            <v>3150</v>
          </cell>
        </row>
        <row r="4189">
          <cell r="I4189">
            <v>0</v>
          </cell>
          <cell r="J4189">
            <v>3000</v>
          </cell>
        </row>
        <row r="4190">
          <cell r="I4190">
            <v>5</v>
          </cell>
          <cell r="J4190">
            <v>1500</v>
          </cell>
        </row>
        <row r="4191">
          <cell r="I4191">
            <v>0</v>
          </cell>
          <cell r="J4191">
            <v>0</v>
          </cell>
        </row>
        <row r="4194">
          <cell r="I4194">
            <v>680</v>
          </cell>
          <cell r="J4194">
            <v>3100</v>
          </cell>
        </row>
        <row r="4195">
          <cell r="I4195">
            <v>0</v>
          </cell>
          <cell r="J4195">
            <v>2325</v>
          </cell>
        </row>
        <row r="4196">
          <cell r="I4196">
            <v>560</v>
          </cell>
          <cell r="J4196">
            <v>2850</v>
          </cell>
        </row>
        <row r="4197">
          <cell r="I4197">
            <v>10</v>
          </cell>
          <cell r="J4197">
            <v>3200</v>
          </cell>
        </row>
        <row r="4198">
          <cell r="I4198">
            <v>60</v>
          </cell>
          <cell r="J4198">
            <v>3350</v>
          </cell>
        </row>
        <row r="4201">
          <cell r="I4201">
            <v>600</v>
          </cell>
          <cell r="J4201">
            <v>3300</v>
          </cell>
        </row>
        <row r="4202">
          <cell r="I4202">
            <v>3535</v>
          </cell>
          <cell r="J4202">
            <v>3150</v>
          </cell>
        </row>
        <row r="4203">
          <cell r="I4203">
            <v>5</v>
          </cell>
          <cell r="J4203">
            <v>3000</v>
          </cell>
        </row>
        <row r="4204">
          <cell r="I4204">
            <v>300</v>
          </cell>
          <cell r="J4204">
            <v>3000</v>
          </cell>
        </row>
        <row r="4205">
          <cell r="I4205">
            <v>520</v>
          </cell>
          <cell r="J4205">
            <v>2500</v>
          </cell>
        </row>
        <row r="4208">
          <cell r="I4208">
            <v>0</v>
          </cell>
          <cell r="J4208">
            <v>2500</v>
          </cell>
        </row>
        <row r="4209">
          <cell r="I4209">
            <v>660</v>
          </cell>
          <cell r="J4209">
            <v>3200</v>
          </cell>
        </row>
        <row r="4210">
          <cell r="I4210">
            <v>380</v>
          </cell>
          <cell r="J4210">
            <v>3200</v>
          </cell>
        </row>
        <row r="4211">
          <cell r="I4211">
            <v>1020</v>
          </cell>
          <cell r="J4211">
            <v>3300</v>
          </cell>
        </row>
        <row r="4212">
          <cell r="I4212">
            <v>1600</v>
          </cell>
          <cell r="J4212">
            <v>1500</v>
          </cell>
        </row>
        <row r="4215">
          <cell r="I4215">
            <v>1290</v>
          </cell>
          <cell r="J4215">
            <v>3202</v>
          </cell>
        </row>
        <row r="4216">
          <cell r="I4216">
            <v>10</v>
          </cell>
          <cell r="J4216">
            <v>3000</v>
          </cell>
        </row>
        <row r="4217">
          <cell r="I4217">
            <v>1000</v>
          </cell>
          <cell r="J4217">
            <v>4100</v>
          </cell>
        </row>
        <row r="4218">
          <cell r="I4218">
            <v>0</v>
          </cell>
          <cell r="J4218">
            <v>4200</v>
          </cell>
        </row>
        <row r="4219">
          <cell r="I4219">
            <v>0</v>
          </cell>
          <cell r="J4219">
            <v>3500</v>
          </cell>
        </row>
        <row r="4222">
          <cell r="I4222">
            <v>4899</v>
          </cell>
          <cell r="J4222">
            <v>2950</v>
          </cell>
          <cell r="L4222">
            <v>20</v>
          </cell>
        </row>
        <row r="4223">
          <cell r="I4223">
            <v>3170</v>
          </cell>
          <cell r="J4223">
            <v>3410</v>
          </cell>
        </row>
        <row r="4224">
          <cell r="I4224">
            <v>4750</v>
          </cell>
          <cell r="J4224">
            <v>3500</v>
          </cell>
          <cell r="L4224">
            <v>250</v>
          </cell>
        </row>
        <row r="4226">
          <cell r="I4226">
            <v>702</v>
          </cell>
          <cell r="J4226">
            <v>1800</v>
          </cell>
        </row>
        <row r="4227">
          <cell r="I4227">
            <v>595</v>
          </cell>
          <cell r="J4227">
            <v>4300</v>
          </cell>
        </row>
        <row r="4230">
          <cell r="I4230">
            <v>220</v>
          </cell>
          <cell r="J4230">
            <v>2350</v>
          </cell>
        </row>
        <row r="4231">
          <cell r="I4231">
            <v>55</v>
          </cell>
          <cell r="J4231">
            <v>2400</v>
          </cell>
        </row>
        <row r="4232">
          <cell r="I4232">
            <v>773</v>
          </cell>
          <cell r="J4232">
            <v>3300</v>
          </cell>
        </row>
        <row r="4233">
          <cell r="I4233">
            <v>4603</v>
          </cell>
          <cell r="J4233">
            <v>2300</v>
          </cell>
        </row>
        <row r="4237">
          <cell r="I4237">
            <v>50</v>
          </cell>
          <cell r="J4237">
            <v>2000</v>
          </cell>
        </row>
        <row r="4238">
          <cell r="I4238">
            <v>185</v>
          </cell>
          <cell r="J4238">
            <v>1100</v>
          </cell>
        </row>
        <row r="4239">
          <cell r="I4239">
            <v>36</v>
          </cell>
          <cell r="J4239">
            <v>1700</v>
          </cell>
          <cell r="L4239">
            <v>10</v>
          </cell>
        </row>
        <row r="4240">
          <cell r="I4240">
            <v>0</v>
          </cell>
          <cell r="J4240">
            <v>700</v>
          </cell>
        </row>
        <row r="4241">
          <cell r="I4241">
            <v>3926</v>
          </cell>
          <cell r="J4241">
            <v>3000</v>
          </cell>
        </row>
        <row r="4244">
          <cell r="I4244">
            <v>640</v>
          </cell>
          <cell r="J4244">
            <v>3100</v>
          </cell>
        </row>
        <row r="4245">
          <cell r="I4245">
            <v>100</v>
          </cell>
          <cell r="J4245">
            <v>2980</v>
          </cell>
        </row>
        <row r="4246">
          <cell r="I4246">
            <v>764</v>
          </cell>
          <cell r="J4246">
            <v>3500</v>
          </cell>
        </row>
        <row r="4247">
          <cell r="I4247">
            <v>561</v>
          </cell>
          <cell r="J4247">
            <v>3660</v>
          </cell>
        </row>
        <row r="4248">
          <cell r="I4248">
            <v>4706</v>
          </cell>
          <cell r="J4248">
            <v>3200</v>
          </cell>
        </row>
        <row r="4251">
          <cell r="I4251">
            <v>119</v>
          </cell>
          <cell r="J4251">
            <v>2200</v>
          </cell>
        </row>
        <row r="4252">
          <cell r="I4252">
            <v>50</v>
          </cell>
          <cell r="J4252">
            <v>2600</v>
          </cell>
        </row>
        <row r="4253">
          <cell r="I4253">
            <v>80</v>
          </cell>
          <cell r="J4253">
            <v>3000</v>
          </cell>
        </row>
        <row r="4254">
          <cell r="I4254">
            <v>3655</v>
          </cell>
          <cell r="J4254">
            <v>2800</v>
          </cell>
        </row>
        <row r="4255">
          <cell r="I4255">
            <v>310</v>
          </cell>
          <cell r="J4255">
            <v>1800</v>
          </cell>
        </row>
        <row r="4258">
          <cell r="I4258">
            <v>25</v>
          </cell>
          <cell r="J4258">
            <v>2910</v>
          </cell>
          <cell r="M4258">
            <v>100</v>
          </cell>
        </row>
        <row r="4259">
          <cell r="I4259">
            <v>3194</v>
          </cell>
          <cell r="J4259">
            <v>3000</v>
          </cell>
        </row>
        <row r="4260">
          <cell r="I4260">
            <v>1205</v>
          </cell>
          <cell r="J4260">
            <v>3100</v>
          </cell>
        </row>
        <row r="4261">
          <cell r="I4261">
            <v>2199</v>
          </cell>
          <cell r="J4261">
            <v>3000</v>
          </cell>
        </row>
        <row r="4262">
          <cell r="I4262">
            <v>203</v>
          </cell>
          <cell r="J4262">
            <v>3500</v>
          </cell>
        </row>
        <row r="4265">
          <cell r="I4265">
            <v>247</v>
          </cell>
          <cell r="J4265">
            <v>3500</v>
          </cell>
          <cell r="L4265">
            <v>500</v>
          </cell>
        </row>
        <row r="4266">
          <cell r="I4266">
            <v>1060</v>
          </cell>
          <cell r="J4266">
            <v>3200</v>
          </cell>
        </row>
        <row r="4267">
          <cell r="I4267">
            <v>5</v>
          </cell>
          <cell r="J4267">
            <v>2600</v>
          </cell>
        </row>
        <row r="4268">
          <cell r="I4268">
            <v>1785</v>
          </cell>
          <cell r="J4268">
            <v>3500</v>
          </cell>
        </row>
        <row r="4269">
          <cell r="I4269">
            <v>311</v>
          </cell>
          <cell r="J4269">
            <v>3000</v>
          </cell>
        </row>
        <row r="4272">
          <cell r="I4272">
            <v>340</v>
          </cell>
          <cell r="J4272">
            <v>800</v>
          </cell>
        </row>
        <row r="4273">
          <cell r="I4273">
            <v>6787</v>
          </cell>
          <cell r="J4273">
            <v>3500</v>
          </cell>
        </row>
        <row r="4274">
          <cell r="I4274">
            <v>1055</v>
          </cell>
          <cell r="J4274">
            <v>3547</v>
          </cell>
        </row>
        <row r="4275">
          <cell r="I4275">
            <v>750</v>
          </cell>
          <cell r="J4275">
            <v>3050</v>
          </cell>
        </row>
        <row r="4276">
          <cell r="I4276">
            <v>0</v>
          </cell>
          <cell r="J4276">
            <v>0</v>
          </cell>
        </row>
        <row r="4279">
          <cell r="I4279">
            <v>1280</v>
          </cell>
          <cell r="J4279">
            <v>4530</v>
          </cell>
        </row>
        <row r="4280">
          <cell r="I4280">
            <v>0</v>
          </cell>
          <cell r="J4280">
            <v>2600</v>
          </cell>
          <cell r="L4280">
            <v>50</v>
          </cell>
        </row>
        <row r="4281">
          <cell r="I4281">
            <v>100</v>
          </cell>
          <cell r="J4281">
            <v>3850</v>
          </cell>
          <cell r="L4281">
            <v>100</v>
          </cell>
          <cell r="M4281">
            <v>1700</v>
          </cell>
        </row>
        <row r="4282">
          <cell r="I4282">
            <v>615</v>
          </cell>
          <cell r="J4282">
            <v>4070</v>
          </cell>
        </row>
        <row r="4283">
          <cell r="I4283">
            <v>70</v>
          </cell>
          <cell r="J4283">
            <v>1970</v>
          </cell>
        </row>
        <row r="4286">
          <cell r="I4286">
            <v>25</v>
          </cell>
          <cell r="J4286">
            <v>3150</v>
          </cell>
        </row>
        <row r="4288">
          <cell r="I4288">
            <v>210</v>
          </cell>
          <cell r="J4288">
            <v>2750</v>
          </cell>
        </row>
        <row r="4289">
          <cell r="I4289">
            <v>620</v>
          </cell>
          <cell r="J4289">
            <v>1680</v>
          </cell>
          <cell r="M4289">
            <v>3400</v>
          </cell>
        </row>
        <row r="4290">
          <cell r="I4290">
            <v>160</v>
          </cell>
          <cell r="J4290">
            <v>3085</v>
          </cell>
          <cell r="M4290">
            <v>1700</v>
          </cell>
        </row>
        <row r="4291">
          <cell r="I4291">
            <v>0</v>
          </cell>
          <cell r="J4291">
            <v>700</v>
          </cell>
        </row>
        <row r="4294">
          <cell r="I4294">
            <v>80</v>
          </cell>
          <cell r="J4294">
            <v>2080</v>
          </cell>
        </row>
        <row r="4295">
          <cell r="I4295">
            <v>105</v>
          </cell>
          <cell r="J4295">
            <v>2000</v>
          </cell>
          <cell r="L4295">
            <v>30</v>
          </cell>
        </row>
        <row r="4296">
          <cell r="I4296">
            <v>1000</v>
          </cell>
          <cell r="J4296">
            <v>2950</v>
          </cell>
        </row>
        <row r="4297">
          <cell r="I4297">
            <v>110</v>
          </cell>
          <cell r="J4297">
            <v>2000</v>
          </cell>
        </row>
        <row r="4298">
          <cell r="I4298">
            <v>10</v>
          </cell>
          <cell r="J4298">
            <v>1200</v>
          </cell>
        </row>
        <row r="4301">
          <cell r="I4301">
            <v>150</v>
          </cell>
          <cell r="J4301">
            <v>500</v>
          </cell>
        </row>
        <row r="4302">
          <cell r="I4302">
            <v>30</v>
          </cell>
          <cell r="J4302">
            <v>1990</v>
          </cell>
        </row>
        <row r="4303">
          <cell r="I4303">
            <v>10</v>
          </cell>
          <cell r="J4303">
            <v>1500</v>
          </cell>
        </row>
        <row r="4304">
          <cell r="I4304">
            <v>400</v>
          </cell>
          <cell r="J4304">
            <v>1900</v>
          </cell>
          <cell r="L4304">
            <v>100</v>
          </cell>
        </row>
        <row r="4305">
          <cell r="I4305">
            <v>1010</v>
          </cell>
          <cell r="J4305">
            <v>3200</v>
          </cell>
        </row>
        <row r="4308">
          <cell r="I4308">
            <v>35</v>
          </cell>
          <cell r="J4308">
            <v>950</v>
          </cell>
        </row>
        <row r="4309">
          <cell r="I4309">
            <v>1085</v>
          </cell>
          <cell r="J4309">
            <v>2185</v>
          </cell>
        </row>
        <row r="4310">
          <cell r="I4310">
            <v>15</v>
          </cell>
          <cell r="J4310">
            <v>0</v>
          </cell>
        </row>
        <row r="4311">
          <cell r="I4311">
            <v>195</v>
          </cell>
          <cell r="J4311">
            <v>1700</v>
          </cell>
        </row>
        <row r="4312">
          <cell r="I4312">
            <v>1580</v>
          </cell>
          <cell r="J4312">
            <v>1900</v>
          </cell>
        </row>
        <row r="4315">
          <cell r="I4315">
            <v>135</v>
          </cell>
          <cell r="J4315">
            <v>350</v>
          </cell>
        </row>
        <row r="4316">
          <cell r="I4316">
            <v>600</v>
          </cell>
          <cell r="J4316">
            <v>550</v>
          </cell>
        </row>
        <row r="4317">
          <cell r="I4317">
            <v>55</v>
          </cell>
          <cell r="J4317">
            <v>2400</v>
          </cell>
        </row>
        <row r="4318">
          <cell r="I4318">
            <v>135</v>
          </cell>
          <cell r="J4318">
            <v>2100</v>
          </cell>
        </row>
        <row r="4319">
          <cell r="I4319">
            <v>5</v>
          </cell>
          <cell r="J4319">
            <v>800</v>
          </cell>
        </row>
        <row r="4322">
          <cell r="I4322">
            <v>5</v>
          </cell>
          <cell r="J4322">
            <v>2455</v>
          </cell>
        </row>
        <row r="4323">
          <cell r="I4323">
            <v>180</v>
          </cell>
          <cell r="J4323">
            <v>0</v>
          </cell>
        </row>
        <row r="4324">
          <cell r="I4324">
            <v>2050</v>
          </cell>
          <cell r="J4324">
            <v>2000</v>
          </cell>
        </row>
        <row r="4325">
          <cell r="I4325">
            <v>570</v>
          </cell>
          <cell r="J4325">
            <v>2000</v>
          </cell>
        </row>
        <row r="4326">
          <cell r="I4326">
            <v>210</v>
          </cell>
          <cell r="J4326">
            <v>2000</v>
          </cell>
        </row>
        <row r="4329">
          <cell r="I4329">
            <v>265</v>
          </cell>
          <cell r="J4329">
            <v>2000</v>
          </cell>
        </row>
        <row r="4330">
          <cell r="I4330">
            <v>4079</v>
          </cell>
          <cell r="J4330">
            <v>2000</v>
          </cell>
        </row>
        <row r="4331">
          <cell r="I4331">
            <v>128</v>
          </cell>
          <cell r="J4331">
            <v>0</v>
          </cell>
          <cell r="L4331">
            <v>1600</v>
          </cell>
        </row>
        <row r="4332">
          <cell r="I4332">
            <v>25</v>
          </cell>
          <cell r="J4332">
            <v>2000</v>
          </cell>
        </row>
        <row r="4333">
          <cell r="I4333">
            <v>470</v>
          </cell>
          <cell r="J4333">
            <v>1000</v>
          </cell>
          <cell r="L4333">
            <v>20</v>
          </cell>
        </row>
        <row r="4336">
          <cell r="I4336">
            <v>2010</v>
          </cell>
          <cell r="J4336">
            <v>1000</v>
          </cell>
        </row>
        <row r="4337">
          <cell r="I4337">
            <v>675</v>
          </cell>
          <cell r="J4337">
            <v>0</v>
          </cell>
        </row>
        <row r="4338">
          <cell r="I4338">
            <v>5</v>
          </cell>
          <cell r="J4338">
            <v>0</v>
          </cell>
        </row>
        <row r="4339">
          <cell r="I4339">
            <v>70</v>
          </cell>
          <cell r="J4339">
            <v>2000</v>
          </cell>
        </row>
        <row r="4340">
          <cell r="I4340">
            <v>220</v>
          </cell>
          <cell r="J4340">
            <v>1800</v>
          </cell>
        </row>
        <row r="4343">
          <cell r="I4343">
            <v>395</v>
          </cell>
          <cell r="J4343">
            <v>0</v>
          </cell>
        </row>
        <row r="4344">
          <cell r="I4344">
            <v>30</v>
          </cell>
          <cell r="J4344">
            <v>2100</v>
          </cell>
          <cell r="L4344">
            <v>100</v>
          </cell>
        </row>
        <row r="4345">
          <cell r="I4345">
            <v>40</v>
          </cell>
          <cell r="J4345">
            <v>2000</v>
          </cell>
        </row>
        <row r="4346">
          <cell r="I4346">
            <v>75</v>
          </cell>
          <cell r="J4346">
            <v>2000</v>
          </cell>
        </row>
        <row r="4347">
          <cell r="I4347">
            <v>105</v>
          </cell>
          <cell r="J4347">
            <v>2000</v>
          </cell>
        </row>
        <row r="4351">
          <cell r="I4351">
            <v>350</v>
          </cell>
          <cell r="J4351">
            <v>2000</v>
          </cell>
        </row>
        <row r="4352">
          <cell r="I4352">
            <v>563</v>
          </cell>
          <cell r="J4352">
            <v>0</v>
          </cell>
        </row>
        <row r="4353">
          <cell r="I4353">
            <v>540</v>
          </cell>
          <cell r="J4353">
            <v>2520</v>
          </cell>
        </row>
        <row r="4354">
          <cell r="I4354">
            <v>1053</v>
          </cell>
          <cell r="J4354">
            <v>2500</v>
          </cell>
        </row>
        <row r="4357">
          <cell r="I4357">
            <v>4</v>
          </cell>
          <cell r="J4357">
            <v>0</v>
          </cell>
        </row>
        <row r="4358">
          <cell r="I4358">
            <v>110</v>
          </cell>
          <cell r="J4358">
            <v>3700</v>
          </cell>
        </row>
        <row r="4359">
          <cell r="I4359">
            <v>915</v>
          </cell>
          <cell r="J4359">
            <v>2000</v>
          </cell>
        </row>
        <row r="4360">
          <cell r="I4360">
            <v>65</v>
          </cell>
          <cell r="J4360">
            <v>2000</v>
          </cell>
        </row>
        <row r="4361">
          <cell r="I4361">
            <v>95</v>
          </cell>
          <cell r="J4361">
            <v>2200</v>
          </cell>
        </row>
        <row r="4364">
          <cell r="I4364">
            <v>30</v>
          </cell>
          <cell r="J4364">
            <v>0</v>
          </cell>
        </row>
        <row r="4365">
          <cell r="I4365">
            <v>10</v>
          </cell>
          <cell r="J4365">
            <v>2000</v>
          </cell>
        </row>
        <row r="4366">
          <cell r="I4366">
            <v>50</v>
          </cell>
          <cell r="J4366">
            <v>2000</v>
          </cell>
        </row>
        <row r="4367">
          <cell r="I4367">
            <v>100</v>
          </cell>
          <cell r="J4367">
            <v>0</v>
          </cell>
        </row>
        <row r="4368">
          <cell r="I4368">
            <v>140</v>
          </cell>
          <cell r="J4368">
            <v>1900</v>
          </cell>
          <cell r="L4368">
            <v>10</v>
          </cell>
        </row>
        <row r="4371">
          <cell r="I4371">
            <v>90</v>
          </cell>
          <cell r="J4371">
            <v>0</v>
          </cell>
        </row>
        <row r="4372">
          <cell r="I4372">
            <v>0</v>
          </cell>
          <cell r="J4372">
            <v>3000</v>
          </cell>
          <cell r="L4372">
            <v>240</v>
          </cell>
        </row>
        <row r="4373">
          <cell r="I4373">
            <v>0</v>
          </cell>
          <cell r="J4373">
            <v>3200</v>
          </cell>
          <cell r="L4373">
            <v>50</v>
          </cell>
        </row>
        <row r="4374">
          <cell r="I4374">
            <v>200</v>
          </cell>
          <cell r="J4374">
            <v>500</v>
          </cell>
          <cell r="L4374">
            <v>420</v>
          </cell>
        </row>
        <row r="4375">
          <cell r="I4375">
            <v>310</v>
          </cell>
          <cell r="J4375">
            <v>2800</v>
          </cell>
        </row>
        <row r="4378">
          <cell r="I4378">
            <v>275</v>
          </cell>
          <cell r="J4378">
            <v>1375</v>
          </cell>
          <cell r="L4378">
            <v>610</v>
          </cell>
        </row>
        <row r="4379">
          <cell r="I4379">
            <v>5</v>
          </cell>
          <cell r="J4379">
            <v>0</v>
          </cell>
          <cell r="L4379">
            <v>55</v>
          </cell>
          <cell r="M4379">
            <v>265</v>
          </cell>
        </row>
        <row r="4382">
          <cell r="I4382">
            <v>327</v>
          </cell>
          <cell r="J4382">
            <v>500</v>
          </cell>
          <cell r="L4382">
            <v>5</v>
          </cell>
        </row>
        <row r="4383">
          <cell r="I4383">
            <v>600</v>
          </cell>
          <cell r="J4383">
            <v>2750</v>
          </cell>
        </row>
        <row r="4386">
          <cell r="I4386">
            <v>40</v>
          </cell>
          <cell r="J4386">
            <v>0</v>
          </cell>
        </row>
        <row r="4387">
          <cell r="I4387">
            <v>60</v>
          </cell>
          <cell r="J4387">
            <v>0</v>
          </cell>
        </row>
        <row r="4388">
          <cell r="I4388">
            <v>0</v>
          </cell>
          <cell r="J4388">
            <v>0</v>
          </cell>
        </row>
        <row r="4389">
          <cell r="I4389">
            <v>40</v>
          </cell>
          <cell r="J4389">
            <v>2000</v>
          </cell>
        </row>
        <row r="4390">
          <cell r="I4390">
            <v>0</v>
          </cell>
          <cell r="J4390">
            <v>10550</v>
          </cell>
        </row>
        <row r="4393">
          <cell r="I4393">
            <v>241</v>
          </cell>
          <cell r="J4393">
            <v>3620</v>
          </cell>
        </row>
        <row r="4394">
          <cell r="I4394">
            <v>775</v>
          </cell>
          <cell r="J4394">
            <v>3600</v>
          </cell>
        </row>
        <row r="4395">
          <cell r="I4395">
            <v>508</v>
          </cell>
          <cell r="J4395">
            <v>2600</v>
          </cell>
          <cell r="L4395">
            <v>5</v>
          </cell>
        </row>
        <row r="4396">
          <cell r="I4396">
            <v>455</v>
          </cell>
          <cell r="J4396">
            <v>12440</v>
          </cell>
          <cell r="L4396">
            <v>600</v>
          </cell>
        </row>
        <row r="4397">
          <cell r="I4397">
            <v>275</v>
          </cell>
          <cell r="J4397">
            <v>21515</v>
          </cell>
          <cell r="L4397">
            <v>50</v>
          </cell>
        </row>
        <row r="4400">
          <cell r="I4400">
            <v>1965</v>
          </cell>
          <cell r="J4400">
            <v>12780</v>
          </cell>
        </row>
        <row r="4401">
          <cell r="I4401">
            <v>328</v>
          </cell>
          <cell r="J4401">
            <v>14250</v>
          </cell>
          <cell r="L4401">
            <v>30</v>
          </cell>
        </row>
        <row r="4402">
          <cell r="I4402">
            <v>390</v>
          </cell>
          <cell r="J4402">
            <v>8250</v>
          </cell>
          <cell r="L4402">
            <v>450</v>
          </cell>
        </row>
        <row r="4403">
          <cell r="I4403">
            <v>2000</v>
          </cell>
          <cell r="J4403">
            <v>6450</v>
          </cell>
        </row>
        <row r="4404">
          <cell r="I4404">
            <v>1480</v>
          </cell>
          <cell r="J4404">
            <v>16280</v>
          </cell>
          <cell r="L4404">
            <v>4000</v>
          </cell>
        </row>
        <row r="4407">
          <cell r="I4407">
            <v>1699</v>
          </cell>
          <cell r="J4407">
            <v>9044</v>
          </cell>
        </row>
        <row r="4408">
          <cell r="I4408">
            <v>757</v>
          </cell>
          <cell r="J4408">
            <v>31761</v>
          </cell>
          <cell r="L4408">
            <v>50</v>
          </cell>
        </row>
        <row r="4409">
          <cell r="I4409">
            <v>4655</v>
          </cell>
          <cell r="J4409">
            <v>23035</v>
          </cell>
        </row>
        <row r="4410">
          <cell r="I4410">
            <v>1145</v>
          </cell>
          <cell r="J4410">
            <v>32655</v>
          </cell>
        </row>
        <row r="4411">
          <cell r="I4411">
            <v>3218</v>
          </cell>
          <cell r="J4411">
            <v>82223</v>
          </cell>
          <cell r="L4411">
            <v>50</v>
          </cell>
        </row>
        <row r="4414">
          <cell r="I4414">
            <v>3300</v>
          </cell>
          <cell r="J4414">
            <v>33041</v>
          </cell>
        </row>
        <row r="4415">
          <cell r="I4415">
            <v>3490</v>
          </cell>
          <cell r="J4415">
            <v>16704</v>
          </cell>
          <cell r="L4415">
            <v>660</v>
          </cell>
        </row>
        <row r="4416">
          <cell r="I4416">
            <v>1729</v>
          </cell>
          <cell r="J4416">
            <v>23483</v>
          </cell>
          <cell r="L4416">
            <v>100</v>
          </cell>
        </row>
        <row r="4417">
          <cell r="I4417">
            <v>6550</v>
          </cell>
          <cell r="J4417">
            <v>30605</v>
          </cell>
          <cell r="L4417">
            <v>1000</v>
          </cell>
        </row>
        <row r="4418">
          <cell r="I4418">
            <v>6103</v>
          </cell>
          <cell r="J4418">
            <v>66003</v>
          </cell>
          <cell r="L4418">
            <v>100</v>
          </cell>
        </row>
        <row r="4420">
          <cell r="I4420">
            <v>470</v>
          </cell>
        </row>
        <row r="4421">
          <cell r="I4421">
            <v>4733</v>
          </cell>
          <cell r="J4421">
            <v>60870</v>
          </cell>
        </row>
        <row r="4422">
          <cell r="I4422">
            <v>3335</v>
          </cell>
          <cell r="J4422">
            <v>117132</v>
          </cell>
          <cell r="L4422">
            <v>1350</v>
          </cell>
          <cell r="M4422">
            <v>1700</v>
          </cell>
        </row>
        <row r="4423">
          <cell r="I4423">
            <v>3880</v>
          </cell>
          <cell r="J4423">
            <v>12550</v>
          </cell>
          <cell r="L4423">
            <v>550</v>
          </cell>
        </row>
        <row r="4424">
          <cell r="I4424">
            <v>3820</v>
          </cell>
          <cell r="J4424">
            <v>22692</v>
          </cell>
          <cell r="L4424">
            <v>50</v>
          </cell>
        </row>
        <row r="4425">
          <cell r="I4425">
            <v>9082</v>
          </cell>
          <cell r="J4425">
            <v>96170</v>
          </cell>
          <cell r="L4425">
            <v>100</v>
          </cell>
        </row>
        <row r="4426">
          <cell r="I4426">
            <v>750</v>
          </cell>
        </row>
        <row r="4428">
          <cell r="I4428">
            <v>3610</v>
          </cell>
          <cell r="J4428">
            <v>113590</v>
          </cell>
          <cell r="L4428">
            <v>2050</v>
          </cell>
        </row>
        <row r="4429">
          <cell r="I4429">
            <v>7365</v>
          </cell>
          <cell r="J4429">
            <v>109320</v>
          </cell>
        </row>
        <row r="4430">
          <cell r="I4430">
            <v>695</v>
          </cell>
          <cell r="J4430">
            <v>109690</v>
          </cell>
          <cell r="L4430">
            <v>200</v>
          </cell>
        </row>
        <row r="4431">
          <cell r="I4431">
            <v>5385</v>
          </cell>
          <cell r="J4431">
            <v>28685</v>
          </cell>
          <cell r="L4431">
            <v>320</v>
          </cell>
          <cell r="M4431">
            <v>1100</v>
          </cell>
        </row>
        <row r="4432">
          <cell r="I4432">
            <v>1999</v>
          </cell>
          <cell r="J4432">
            <v>12113</v>
          </cell>
          <cell r="L4432">
            <v>95</v>
          </cell>
        </row>
        <row r="4433">
          <cell r="I4433">
            <v>150</v>
          </cell>
        </row>
        <row r="4434">
          <cell r="I4434">
            <v>5</v>
          </cell>
        </row>
        <row r="4435">
          <cell r="I4435">
            <v>5560</v>
          </cell>
          <cell r="J4435">
            <v>15050</v>
          </cell>
          <cell r="L4435">
            <v>100</v>
          </cell>
        </row>
        <row r="4437">
          <cell r="I4437">
            <v>1920</v>
          </cell>
          <cell r="J4437">
            <v>14445</v>
          </cell>
          <cell r="L4437">
            <v>170</v>
          </cell>
        </row>
        <row r="4438">
          <cell r="I4438">
            <v>1940</v>
          </cell>
          <cell r="J4438">
            <v>111345</v>
          </cell>
          <cell r="L4438">
            <v>400</v>
          </cell>
          <cell r="M4438">
            <v>100</v>
          </cell>
        </row>
        <row r="4439">
          <cell r="I4439">
            <v>560</v>
          </cell>
          <cell r="J4439">
            <v>86875</v>
          </cell>
        </row>
        <row r="4440">
          <cell r="I4440">
            <v>250</v>
          </cell>
          <cell r="L4440">
            <v>100</v>
          </cell>
        </row>
        <row r="4441">
          <cell r="L4441">
            <v>50</v>
          </cell>
        </row>
        <row r="4443">
          <cell r="I4443">
            <v>436</v>
          </cell>
          <cell r="J4443">
            <v>36650</v>
          </cell>
          <cell r="L4443">
            <v>110</v>
          </cell>
        </row>
        <row r="4444">
          <cell r="I4444">
            <v>1645</v>
          </cell>
          <cell r="J4444">
            <v>86145</v>
          </cell>
        </row>
        <row r="4445">
          <cell r="I4445">
            <v>5370</v>
          </cell>
          <cell r="J4445">
            <v>41229</v>
          </cell>
        </row>
        <row r="4446">
          <cell r="I4446">
            <v>3205</v>
          </cell>
          <cell r="J4446">
            <v>17350</v>
          </cell>
        </row>
        <row r="4447">
          <cell r="I4447">
            <v>3930</v>
          </cell>
          <cell r="J4447">
            <v>49590</v>
          </cell>
        </row>
        <row r="4448">
          <cell r="I4448">
            <v>400</v>
          </cell>
        </row>
        <row r="4451">
          <cell r="I4451">
            <v>1560</v>
          </cell>
          <cell r="J4451">
            <v>53970</v>
          </cell>
          <cell r="L4451">
            <v>1020</v>
          </cell>
        </row>
        <row r="4452">
          <cell r="I4452">
            <v>460</v>
          </cell>
          <cell r="J4452">
            <v>19275</v>
          </cell>
          <cell r="L4452">
            <v>50</v>
          </cell>
        </row>
        <row r="4453">
          <cell r="I4453">
            <v>1470</v>
          </cell>
          <cell r="J4453">
            <v>24205</v>
          </cell>
          <cell r="L4453">
            <v>100</v>
          </cell>
        </row>
        <row r="4454">
          <cell r="I4454">
            <v>376</v>
          </cell>
          <cell r="J4454">
            <v>14690</v>
          </cell>
        </row>
        <row r="4455">
          <cell r="I4455">
            <v>350</v>
          </cell>
          <cell r="L4455">
            <v>200</v>
          </cell>
        </row>
        <row r="4457">
          <cell r="I4457">
            <v>1790</v>
          </cell>
          <cell r="J4457">
            <v>14450</v>
          </cell>
          <cell r="L4457">
            <v>200</v>
          </cell>
        </row>
        <row r="4458">
          <cell r="I4458">
            <v>174</v>
          </cell>
          <cell r="J4458">
            <v>10450</v>
          </cell>
          <cell r="L4458">
            <v>200</v>
          </cell>
        </row>
        <row r="4459">
          <cell r="I4459">
            <v>672</v>
          </cell>
          <cell r="J4459">
            <v>4000</v>
          </cell>
          <cell r="L4459">
            <v>50</v>
          </cell>
        </row>
        <row r="4460">
          <cell r="I4460">
            <v>145</v>
          </cell>
          <cell r="J4460">
            <v>8350</v>
          </cell>
          <cell r="L4460">
            <v>50</v>
          </cell>
        </row>
        <row r="4461">
          <cell r="I4461">
            <v>424</v>
          </cell>
          <cell r="J4461">
            <v>22100</v>
          </cell>
          <cell r="L4461">
            <v>0</v>
          </cell>
          <cell r="M4461">
            <v>290</v>
          </cell>
        </row>
        <row r="4462">
          <cell r="I4462">
            <v>70</v>
          </cell>
        </row>
        <row r="4464">
          <cell r="I4464">
            <v>1975</v>
          </cell>
          <cell r="J4464">
            <v>12200</v>
          </cell>
          <cell r="L4464">
            <v>50</v>
          </cell>
        </row>
        <row r="4465">
          <cell r="I4465">
            <v>1891</v>
          </cell>
          <cell r="J4465">
            <v>13625</v>
          </cell>
          <cell r="L4465">
            <v>5</v>
          </cell>
          <cell r="M4465">
            <v>400</v>
          </cell>
        </row>
        <row r="4466">
          <cell r="I4466">
            <v>5715</v>
          </cell>
          <cell r="J4466">
            <v>14585</v>
          </cell>
          <cell r="L4466">
            <v>60</v>
          </cell>
        </row>
        <row r="4467">
          <cell r="I4467">
            <v>228</v>
          </cell>
          <cell r="J4467">
            <v>25700</v>
          </cell>
        </row>
        <row r="4468">
          <cell r="I4468">
            <v>455</v>
          </cell>
          <cell r="J4468">
            <v>11165</v>
          </cell>
        </row>
        <row r="4469">
          <cell r="I4469">
            <v>305</v>
          </cell>
          <cell r="J4469">
            <v>33770</v>
          </cell>
          <cell r="L4469">
            <v>100</v>
          </cell>
        </row>
        <row r="4470">
          <cell r="I4470">
            <v>213</v>
          </cell>
          <cell r="L4470">
            <v>160</v>
          </cell>
        </row>
        <row r="4471">
          <cell r="I4471">
            <v>845</v>
          </cell>
          <cell r="J4471">
            <v>46840</v>
          </cell>
        </row>
        <row r="4472">
          <cell r="I4472">
            <v>1203</v>
          </cell>
          <cell r="J4472">
            <v>67730</v>
          </cell>
          <cell r="L4472">
            <v>100</v>
          </cell>
        </row>
        <row r="4473">
          <cell r="I4473">
            <v>199</v>
          </cell>
          <cell r="J4473">
            <v>40045</v>
          </cell>
          <cell r="L4473">
            <v>210</v>
          </cell>
        </row>
        <row r="4475">
          <cell r="I4475">
            <v>0</v>
          </cell>
          <cell r="J4475">
            <v>0</v>
          </cell>
        </row>
        <row r="4476">
          <cell r="I4476">
            <v>107</v>
          </cell>
          <cell r="J4476">
            <v>3000</v>
          </cell>
        </row>
        <row r="4479">
          <cell r="I4479">
            <v>0</v>
          </cell>
          <cell r="J4479">
            <v>3000</v>
          </cell>
        </row>
        <row r="4480">
          <cell r="I4480">
            <v>0</v>
          </cell>
          <cell r="J4480">
            <v>3000</v>
          </cell>
        </row>
        <row r="4481">
          <cell r="I4481">
            <v>0</v>
          </cell>
          <cell r="J4481">
            <v>3000</v>
          </cell>
        </row>
        <row r="4482">
          <cell r="I4482">
            <v>100</v>
          </cell>
          <cell r="J4482">
            <v>5000</v>
          </cell>
        </row>
        <row r="4483">
          <cell r="I4483">
            <v>0</v>
          </cell>
          <cell r="J4483">
            <v>3000</v>
          </cell>
        </row>
        <row r="4486">
          <cell r="I4486">
            <v>0</v>
          </cell>
          <cell r="J4486">
            <v>2000</v>
          </cell>
        </row>
        <row r="4487">
          <cell r="I4487">
            <v>100</v>
          </cell>
          <cell r="J4487">
            <v>3000</v>
          </cell>
        </row>
        <row r="4488">
          <cell r="I4488">
            <v>105</v>
          </cell>
          <cell r="J4488">
            <v>3000</v>
          </cell>
        </row>
        <row r="4489">
          <cell r="I4489">
            <v>0</v>
          </cell>
          <cell r="J4489">
            <v>500</v>
          </cell>
        </row>
        <row r="4490">
          <cell r="I4490">
            <v>0</v>
          </cell>
          <cell r="J4490">
            <v>3000</v>
          </cell>
        </row>
        <row r="4493">
          <cell r="I4493">
            <v>0</v>
          </cell>
          <cell r="J4493">
            <v>2000</v>
          </cell>
        </row>
        <row r="4494">
          <cell r="I4494">
            <v>0</v>
          </cell>
          <cell r="J4494">
            <v>3000</v>
          </cell>
        </row>
        <row r="4495">
          <cell r="I4495">
            <v>400</v>
          </cell>
          <cell r="J4495">
            <v>3000</v>
          </cell>
        </row>
        <row r="4496">
          <cell r="I4496">
            <v>0</v>
          </cell>
          <cell r="J4496">
            <v>3000</v>
          </cell>
        </row>
        <row r="4497">
          <cell r="I4497">
            <v>0</v>
          </cell>
          <cell r="J4497">
            <v>5000</v>
          </cell>
        </row>
        <row r="4500">
          <cell r="I4500">
            <v>0</v>
          </cell>
          <cell r="J4500">
            <v>3000</v>
          </cell>
        </row>
        <row r="4501">
          <cell r="I4501">
            <v>0</v>
          </cell>
          <cell r="J4501">
            <v>4000</v>
          </cell>
        </row>
        <row r="4502">
          <cell r="I4502">
            <v>0</v>
          </cell>
          <cell r="J4502">
            <v>4000</v>
          </cell>
        </row>
        <row r="4503">
          <cell r="I4503">
            <v>0</v>
          </cell>
          <cell r="J4503">
            <v>3000</v>
          </cell>
        </row>
        <row r="4504">
          <cell r="I4504">
            <v>0</v>
          </cell>
          <cell r="J4504">
            <v>0</v>
          </cell>
        </row>
        <row r="4507">
          <cell r="I4507">
            <v>0</v>
          </cell>
          <cell r="J4507">
            <v>3000</v>
          </cell>
        </row>
        <row r="4508">
          <cell r="I4508">
            <v>0</v>
          </cell>
          <cell r="J4508">
            <v>3000</v>
          </cell>
        </row>
        <row r="4509">
          <cell r="I4509">
            <v>0</v>
          </cell>
          <cell r="J4509">
            <v>4000</v>
          </cell>
        </row>
        <row r="4510">
          <cell r="I4510">
            <v>0</v>
          </cell>
          <cell r="J4510">
            <v>3000</v>
          </cell>
        </row>
        <row r="4511">
          <cell r="I4511">
            <v>100</v>
          </cell>
          <cell r="J4511">
            <v>3000</v>
          </cell>
        </row>
        <row r="4514">
          <cell r="I4514">
            <v>11</v>
          </cell>
          <cell r="J4514">
            <v>3000</v>
          </cell>
        </row>
        <row r="4516">
          <cell r="I4516">
            <v>150</v>
          </cell>
          <cell r="J4516">
            <v>4000</v>
          </cell>
        </row>
        <row r="4517">
          <cell r="I4517">
            <v>0</v>
          </cell>
          <cell r="J4517">
            <v>4000</v>
          </cell>
        </row>
        <row r="4518">
          <cell r="I4518">
            <v>203</v>
          </cell>
          <cell r="J4518">
            <v>3000</v>
          </cell>
        </row>
        <row r="4521">
          <cell r="I4521">
            <v>600</v>
          </cell>
          <cell r="J4521">
            <v>1800</v>
          </cell>
        </row>
        <row r="4522">
          <cell r="I4522">
            <v>0</v>
          </cell>
          <cell r="J4522">
            <v>3000</v>
          </cell>
        </row>
        <row r="4523">
          <cell r="I4523">
            <v>1550</v>
          </cell>
          <cell r="J4523">
            <v>2000</v>
          </cell>
        </row>
        <row r="4524">
          <cell r="I4524">
            <v>0</v>
          </cell>
          <cell r="J4524">
            <v>2000</v>
          </cell>
        </row>
        <row r="4525">
          <cell r="I4525">
            <v>100</v>
          </cell>
          <cell r="J4525">
            <v>3000</v>
          </cell>
        </row>
        <row r="4528">
          <cell r="I4528">
            <v>300</v>
          </cell>
          <cell r="J4528">
            <v>2000</v>
          </cell>
        </row>
        <row r="4529">
          <cell r="I4529">
            <v>0</v>
          </cell>
          <cell r="J4529">
            <v>2000</v>
          </cell>
        </row>
        <row r="4530">
          <cell r="I4530">
            <v>0</v>
          </cell>
          <cell r="J4530">
            <v>2000</v>
          </cell>
        </row>
        <row r="4531">
          <cell r="I4531">
            <v>0</v>
          </cell>
          <cell r="J4531">
            <v>2000</v>
          </cell>
        </row>
        <row r="4532">
          <cell r="I4532">
            <v>71</v>
          </cell>
          <cell r="J4532">
            <v>2000</v>
          </cell>
        </row>
        <row r="4538">
          <cell r="I4538">
            <v>0</v>
          </cell>
          <cell r="J4538">
            <v>2000</v>
          </cell>
        </row>
        <row r="4539">
          <cell r="I4539">
            <v>500</v>
          </cell>
          <cell r="J4539">
            <v>3000</v>
          </cell>
        </row>
        <row r="4540">
          <cell r="I4540">
            <v>0</v>
          </cell>
          <cell r="J4540">
            <v>3000</v>
          </cell>
        </row>
        <row r="4541">
          <cell r="I4541">
            <v>1000</v>
          </cell>
          <cell r="J4541">
            <v>3000</v>
          </cell>
        </row>
        <row r="4542">
          <cell r="I4542">
            <v>850</v>
          </cell>
          <cell r="J4542">
            <v>3500</v>
          </cell>
        </row>
        <row r="4545">
          <cell r="I4545">
            <v>0</v>
          </cell>
          <cell r="J4545">
            <v>3500</v>
          </cell>
        </row>
        <row r="4546">
          <cell r="I4546">
            <v>305</v>
          </cell>
          <cell r="J4546">
            <v>3000</v>
          </cell>
        </row>
        <row r="4547">
          <cell r="I4547">
            <v>240</v>
          </cell>
          <cell r="J4547">
            <v>3000</v>
          </cell>
        </row>
        <row r="4548">
          <cell r="I4548">
            <v>0</v>
          </cell>
          <cell r="J4548">
            <v>3000</v>
          </cell>
        </row>
        <row r="4549">
          <cell r="I4549">
            <v>25</v>
          </cell>
          <cell r="J4549">
            <v>3000</v>
          </cell>
        </row>
        <row r="4552">
          <cell r="I4552">
            <v>0</v>
          </cell>
          <cell r="J4552">
            <v>2500</v>
          </cell>
        </row>
        <row r="4553">
          <cell r="I4553">
            <v>0</v>
          </cell>
          <cell r="J4553">
            <v>3000</v>
          </cell>
        </row>
        <row r="4554">
          <cell r="I4554">
            <v>0</v>
          </cell>
          <cell r="J4554">
            <v>3000</v>
          </cell>
        </row>
        <row r="4555">
          <cell r="I4555">
            <v>312</v>
          </cell>
          <cell r="J4555">
            <v>3000</v>
          </cell>
        </row>
        <row r="4559">
          <cell r="I4559">
            <v>15</v>
          </cell>
          <cell r="J4559">
            <v>2500</v>
          </cell>
        </row>
        <row r="4560">
          <cell r="I4560">
            <v>0</v>
          </cell>
          <cell r="J4560">
            <v>3000</v>
          </cell>
        </row>
        <row r="4561">
          <cell r="I4561">
            <v>0</v>
          </cell>
          <cell r="J4561">
            <v>3000</v>
          </cell>
        </row>
        <row r="4562">
          <cell r="I4562">
            <v>0</v>
          </cell>
          <cell r="J4562">
            <v>3000</v>
          </cell>
        </row>
        <row r="4563">
          <cell r="I4563">
            <v>0</v>
          </cell>
          <cell r="J4563">
            <v>3000</v>
          </cell>
        </row>
        <row r="4566">
          <cell r="I4566">
            <v>0</v>
          </cell>
          <cell r="J4566">
            <v>3000</v>
          </cell>
        </row>
        <row r="4567">
          <cell r="I4567">
            <v>0</v>
          </cell>
          <cell r="J4567">
            <v>3000</v>
          </cell>
        </row>
        <row r="4568">
          <cell r="I4568">
            <v>100</v>
          </cell>
          <cell r="J4568">
            <v>2000</v>
          </cell>
        </row>
        <row r="4569">
          <cell r="I4569">
            <v>411</v>
          </cell>
          <cell r="J4569">
            <v>3500</v>
          </cell>
        </row>
        <row r="4570">
          <cell r="I4570">
            <v>5</v>
          </cell>
          <cell r="J4570">
            <v>3000</v>
          </cell>
        </row>
        <row r="4573">
          <cell r="I4573">
            <v>150</v>
          </cell>
          <cell r="J4573">
            <v>2500</v>
          </cell>
        </row>
        <row r="4574">
          <cell r="I4574">
            <v>500</v>
          </cell>
          <cell r="J4574">
            <v>3000</v>
          </cell>
        </row>
        <row r="4575">
          <cell r="I4575">
            <v>250</v>
          </cell>
          <cell r="J4575">
            <v>3000</v>
          </cell>
        </row>
        <row r="4576">
          <cell r="I4576">
            <v>250</v>
          </cell>
          <cell r="J4576">
            <v>3012</v>
          </cell>
        </row>
        <row r="4577">
          <cell r="I4577">
            <v>18</v>
          </cell>
          <cell r="J4577">
            <v>3000</v>
          </cell>
        </row>
        <row r="4580">
          <cell r="I4580">
            <v>4600</v>
          </cell>
          <cell r="J4580">
            <v>3000</v>
          </cell>
          <cell r="L4580">
            <v>80</v>
          </cell>
        </row>
        <row r="4581">
          <cell r="I4581">
            <v>23</v>
          </cell>
          <cell r="J4581">
            <v>3000</v>
          </cell>
          <cell r="L4581">
            <v>60</v>
          </cell>
        </row>
        <row r="4582">
          <cell r="I4582">
            <v>100</v>
          </cell>
          <cell r="J4582">
            <v>3000</v>
          </cell>
        </row>
        <row r="4583">
          <cell r="I4583">
            <v>550</v>
          </cell>
          <cell r="J4583">
            <v>3000</v>
          </cell>
        </row>
        <row r="4584">
          <cell r="I4584">
            <v>150</v>
          </cell>
          <cell r="J4584">
            <v>3000</v>
          </cell>
        </row>
        <row r="4587">
          <cell r="I4587">
            <v>614</v>
          </cell>
          <cell r="J4587">
            <v>3000</v>
          </cell>
        </row>
        <row r="4588">
          <cell r="I4588">
            <v>0</v>
          </cell>
          <cell r="J4588">
            <v>3000</v>
          </cell>
          <cell r="L4588">
            <v>780</v>
          </cell>
        </row>
        <row r="4589">
          <cell r="I4589">
            <v>4000</v>
          </cell>
          <cell r="J4589">
            <v>5000</v>
          </cell>
        </row>
        <row r="4590">
          <cell r="I4590">
            <v>71</v>
          </cell>
          <cell r="J4590">
            <v>2500</v>
          </cell>
        </row>
        <row r="4591">
          <cell r="I4591">
            <v>0</v>
          </cell>
          <cell r="J4591">
            <v>4000</v>
          </cell>
        </row>
        <row r="4594">
          <cell r="I4594">
            <v>653</v>
          </cell>
          <cell r="J4594">
            <v>500</v>
          </cell>
        </row>
        <row r="4595">
          <cell r="I4595">
            <v>0</v>
          </cell>
          <cell r="J4595">
            <v>3000</v>
          </cell>
        </row>
        <row r="4596">
          <cell r="I4596">
            <v>0</v>
          </cell>
          <cell r="J4596">
            <v>3000</v>
          </cell>
        </row>
        <row r="4598">
          <cell r="I4598">
            <v>0</v>
          </cell>
          <cell r="J4598">
            <v>3000</v>
          </cell>
        </row>
        <row r="4599">
          <cell r="I4599">
            <v>0</v>
          </cell>
          <cell r="J4599">
            <v>6000</v>
          </cell>
        </row>
        <row r="4602">
          <cell r="I4602">
            <v>60</v>
          </cell>
          <cell r="J4602">
            <v>6000</v>
          </cell>
          <cell r="L4602">
            <v>205</v>
          </cell>
        </row>
        <row r="4603">
          <cell r="I4603">
            <v>2000</v>
          </cell>
          <cell r="J4603">
            <v>4500</v>
          </cell>
        </row>
        <row r="4604">
          <cell r="I4604">
            <v>200</v>
          </cell>
          <cell r="J4604">
            <v>5000</v>
          </cell>
          <cell r="L4604">
            <v>10</v>
          </cell>
        </row>
        <row r="4605">
          <cell r="I4605">
            <v>400</v>
          </cell>
          <cell r="J4605">
            <v>6100</v>
          </cell>
        </row>
        <row r="4609">
          <cell r="I4609">
            <v>2005</v>
          </cell>
          <cell r="J4609">
            <v>4000</v>
          </cell>
        </row>
        <row r="4610">
          <cell r="I4610">
            <v>0</v>
          </cell>
          <cell r="J4610">
            <v>2700</v>
          </cell>
        </row>
        <row r="4611">
          <cell r="I4611">
            <v>5</v>
          </cell>
          <cell r="J4611">
            <v>3000</v>
          </cell>
        </row>
        <row r="4612">
          <cell r="I4612">
            <v>0</v>
          </cell>
          <cell r="J4612">
            <v>3000</v>
          </cell>
        </row>
        <row r="4613">
          <cell r="I4613">
            <v>5</v>
          </cell>
          <cell r="J4613">
            <v>4000</v>
          </cell>
        </row>
        <row r="4616">
          <cell r="I4616">
            <v>0</v>
          </cell>
          <cell r="J4616">
            <v>2500</v>
          </cell>
          <cell r="L4616">
            <v>64.8</v>
          </cell>
        </row>
        <row r="4617">
          <cell r="I4617">
            <v>100</v>
          </cell>
          <cell r="J4617">
            <v>3700</v>
          </cell>
        </row>
        <row r="4618">
          <cell r="I4618">
            <v>500</v>
          </cell>
          <cell r="J4618">
            <v>1050</v>
          </cell>
          <cell r="L4618">
            <v>40</v>
          </cell>
        </row>
        <row r="4619">
          <cell r="I4619">
            <v>1500</v>
          </cell>
          <cell r="J4619">
            <v>5500</v>
          </cell>
        </row>
        <row r="4620">
          <cell r="I4620">
            <v>0</v>
          </cell>
          <cell r="J4620">
            <v>4200</v>
          </cell>
        </row>
        <row r="4623">
          <cell r="I4623">
            <v>5</v>
          </cell>
          <cell r="J4623">
            <v>5000</v>
          </cell>
        </row>
        <row r="4624">
          <cell r="I4624">
            <v>0</v>
          </cell>
          <cell r="J4624">
            <v>5000</v>
          </cell>
        </row>
        <row r="4625">
          <cell r="I4625">
            <v>151</v>
          </cell>
          <cell r="J4625">
            <v>5000</v>
          </cell>
        </row>
        <row r="4626">
          <cell r="I4626">
            <v>0</v>
          </cell>
          <cell r="J4626">
            <v>5000</v>
          </cell>
        </row>
        <row r="4627">
          <cell r="I4627">
            <v>0</v>
          </cell>
          <cell r="J4627">
            <v>3000</v>
          </cell>
        </row>
        <row r="4630">
          <cell r="I4630">
            <v>0</v>
          </cell>
          <cell r="J4630">
            <v>3900</v>
          </cell>
        </row>
        <row r="4631">
          <cell r="I4631">
            <v>10</v>
          </cell>
          <cell r="J4631">
            <v>3900</v>
          </cell>
        </row>
        <row r="4632">
          <cell r="I4632">
            <v>0</v>
          </cell>
          <cell r="J4632">
            <v>3000</v>
          </cell>
        </row>
        <row r="4633">
          <cell r="I4633">
            <v>100</v>
          </cell>
          <cell r="J4633">
            <v>4000</v>
          </cell>
          <cell r="L4633">
            <v>200</v>
          </cell>
        </row>
        <row r="4634">
          <cell r="I4634">
            <v>1500</v>
          </cell>
          <cell r="J4634">
            <v>6000</v>
          </cell>
        </row>
        <row r="4637">
          <cell r="I4637">
            <v>55</v>
          </cell>
          <cell r="J4637">
            <v>4300</v>
          </cell>
        </row>
        <row r="4638">
          <cell r="I4638">
            <v>1000</v>
          </cell>
          <cell r="J4638">
            <v>6000</v>
          </cell>
        </row>
        <row r="4639">
          <cell r="I4639">
            <v>0</v>
          </cell>
          <cell r="J4639">
            <v>4700</v>
          </cell>
        </row>
        <row r="4640">
          <cell r="I4640">
            <v>0</v>
          </cell>
          <cell r="J4640">
            <v>4500</v>
          </cell>
        </row>
        <row r="4641">
          <cell r="I4641">
            <v>200</v>
          </cell>
          <cell r="J4641">
            <v>7400</v>
          </cell>
        </row>
        <row r="4644">
          <cell r="I4644">
            <v>2000</v>
          </cell>
          <cell r="J4644">
            <v>7500</v>
          </cell>
          <cell r="L4644">
            <v>130</v>
          </cell>
        </row>
        <row r="4645">
          <cell r="I4645">
            <v>0</v>
          </cell>
          <cell r="J4645">
            <v>5500</v>
          </cell>
        </row>
        <row r="4646">
          <cell r="I4646">
            <v>3000</v>
          </cell>
          <cell r="J4646">
            <v>8500</v>
          </cell>
          <cell r="L4646">
            <v>103.52</v>
          </cell>
        </row>
        <row r="4647">
          <cell r="I4647">
            <v>0</v>
          </cell>
          <cell r="J4647">
            <v>5000</v>
          </cell>
          <cell r="L4647">
            <v>3</v>
          </cell>
          <cell r="M4647">
            <v>500</v>
          </cell>
        </row>
        <row r="4648">
          <cell r="I4648">
            <v>3000</v>
          </cell>
          <cell r="J4648">
            <v>8000</v>
          </cell>
        </row>
        <row r="4651">
          <cell r="I4651">
            <v>151</v>
          </cell>
          <cell r="J4651">
            <v>3400</v>
          </cell>
        </row>
        <row r="4652">
          <cell r="I4652">
            <v>0</v>
          </cell>
          <cell r="J4652">
            <v>1500</v>
          </cell>
        </row>
        <row r="4653">
          <cell r="I4653">
            <v>750</v>
          </cell>
          <cell r="J4653">
            <v>1750</v>
          </cell>
        </row>
        <row r="4654">
          <cell r="I4654">
            <v>0</v>
          </cell>
          <cell r="J4654">
            <v>800</v>
          </cell>
        </row>
        <row r="4655">
          <cell r="I4655">
            <v>0</v>
          </cell>
          <cell r="J4655">
            <v>1000</v>
          </cell>
        </row>
        <row r="4658">
          <cell r="I4658">
            <v>0</v>
          </cell>
          <cell r="J4658">
            <v>0</v>
          </cell>
        </row>
        <row r="4660">
          <cell r="I4660">
            <v>0</v>
          </cell>
          <cell r="J4660">
            <v>7500</v>
          </cell>
        </row>
        <row r="4661">
          <cell r="I4661">
            <v>0</v>
          </cell>
          <cell r="J4661">
            <v>2200</v>
          </cell>
        </row>
        <row r="4662">
          <cell r="I4662">
            <v>0</v>
          </cell>
          <cell r="J4662">
            <v>2300</v>
          </cell>
          <cell r="L4662">
            <v>100</v>
          </cell>
        </row>
        <row r="4663">
          <cell r="I4663">
            <v>0</v>
          </cell>
          <cell r="J4663">
            <v>1000</v>
          </cell>
        </row>
        <row r="4666">
          <cell r="I4666">
            <v>20</v>
          </cell>
          <cell r="J4666">
            <v>1000</v>
          </cell>
        </row>
        <row r="4667">
          <cell r="I4667">
            <v>0</v>
          </cell>
          <cell r="J4667">
            <v>1000</v>
          </cell>
        </row>
        <row r="4668">
          <cell r="I4668">
            <v>0</v>
          </cell>
          <cell r="J4668">
            <v>0</v>
          </cell>
        </row>
        <row r="4669">
          <cell r="I4669">
            <v>0</v>
          </cell>
          <cell r="J4669">
            <v>1000</v>
          </cell>
        </row>
        <row r="4670">
          <cell r="I4670">
            <v>0</v>
          </cell>
          <cell r="J4670">
            <v>0</v>
          </cell>
        </row>
        <row r="4673">
          <cell r="I4673">
            <v>40</v>
          </cell>
          <cell r="J4673">
            <v>1000</v>
          </cell>
        </row>
        <row r="4674">
          <cell r="I4674">
            <v>0</v>
          </cell>
          <cell r="J4674">
            <v>0</v>
          </cell>
        </row>
        <row r="4675">
          <cell r="I4675">
            <v>0</v>
          </cell>
          <cell r="J4675">
            <v>1000</v>
          </cell>
        </row>
        <row r="4676">
          <cell r="I4676">
            <v>155</v>
          </cell>
          <cell r="J4676">
            <v>0</v>
          </cell>
        </row>
        <row r="4677">
          <cell r="I4677">
            <v>0</v>
          </cell>
          <cell r="J4677">
            <v>1000</v>
          </cell>
          <cell r="L4677">
            <v>135</v>
          </cell>
        </row>
        <row r="4680">
          <cell r="I4680">
            <v>156</v>
          </cell>
          <cell r="J4680">
            <v>1000</v>
          </cell>
        </row>
        <row r="4681">
          <cell r="I4681">
            <v>0</v>
          </cell>
          <cell r="J4681">
            <v>1000</v>
          </cell>
        </row>
        <row r="4682">
          <cell r="I4682">
            <v>71</v>
          </cell>
          <cell r="J4682">
            <v>750</v>
          </cell>
        </row>
        <row r="4683">
          <cell r="I4683">
            <v>0</v>
          </cell>
          <cell r="J4683">
            <v>0</v>
          </cell>
          <cell r="L4683">
            <v>100</v>
          </cell>
        </row>
        <row r="4684">
          <cell r="I4684">
            <v>0</v>
          </cell>
          <cell r="J4684">
            <v>850</v>
          </cell>
        </row>
        <row r="4687">
          <cell r="I4687">
            <v>5</v>
          </cell>
          <cell r="J4687">
            <v>1000</v>
          </cell>
          <cell r="L4687">
            <v>55</v>
          </cell>
        </row>
        <row r="4688">
          <cell r="I4688">
            <v>250</v>
          </cell>
          <cell r="J4688">
            <v>800</v>
          </cell>
        </row>
        <row r="4689">
          <cell r="I4689">
            <v>0</v>
          </cell>
          <cell r="J4689">
            <v>1500</v>
          </cell>
        </row>
        <row r="4690">
          <cell r="I4690">
            <v>0</v>
          </cell>
          <cell r="J4690">
            <v>1800</v>
          </cell>
        </row>
        <row r="4691">
          <cell r="I4691">
            <v>0</v>
          </cell>
          <cell r="J4691">
            <v>0</v>
          </cell>
        </row>
        <row r="4694">
          <cell r="I4694">
            <v>0</v>
          </cell>
          <cell r="J4694">
            <v>0</v>
          </cell>
        </row>
        <row r="4695">
          <cell r="I4695">
            <v>5</v>
          </cell>
          <cell r="J4695">
            <v>2000</v>
          </cell>
        </row>
        <row r="4696">
          <cell r="I4696">
            <v>0</v>
          </cell>
          <cell r="J4696">
            <v>2000</v>
          </cell>
        </row>
        <row r="4697">
          <cell r="I4697">
            <v>0</v>
          </cell>
          <cell r="J4697">
            <v>2000</v>
          </cell>
        </row>
        <row r="4698">
          <cell r="I4698">
            <v>150</v>
          </cell>
          <cell r="J4698">
            <v>2000</v>
          </cell>
        </row>
        <row r="4701">
          <cell r="I4701">
            <v>0</v>
          </cell>
          <cell r="J4701">
            <v>0</v>
          </cell>
        </row>
        <row r="4702">
          <cell r="I4702">
            <v>0</v>
          </cell>
          <cell r="J4702">
            <v>1000</v>
          </cell>
        </row>
        <row r="4703">
          <cell r="I4703">
            <v>0</v>
          </cell>
          <cell r="J4703">
            <v>1000</v>
          </cell>
        </row>
        <row r="4704">
          <cell r="I4704">
            <v>50</v>
          </cell>
          <cell r="J4704">
            <v>1000</v>
          </cell>
        </row>
        <row r="4705">
          <cell r="I4705">
            <v>0</v>
          </cell>
          <cell r="J4705">
            <v>500</v>
          </cell>
        </row>
        <row r="4708">
          <cell r="I4708">
            <v>55</v>
          </cell>
          <cell r="J4708">
            <v>2000</v>
          </cell>
        </row>
        <row r="4709">
          <cell r="I4709">
            <v>0</v>
          </cell>
          <cell r="J4709">
            <v>2000</v>
          </cell>
          <cell r="L4709">
            <v>100</v>
          </cell>
        </row>
        <row r="4710">
          <cell r="I4710">
            <v>0</v>
          </cell>
          <cell r="J4710">
            <v>2000</v>
          </cell>
        </row>
        <row r="4711">
          <cell r="I4711">
            <v>0</v>
          </cell>
          <cell r="J4711">
            <v>2000</v>
          </cell>
        </row>
        <row r="4712">
          <cell r="I4712">
            <v>5</v>
          </cell>
          <cell r="J4712">
            <v>2000</v>
          </cell>
        </row>
        <row r="4715">
          <cell r="I4715">
            <v>5</v>
          </cell>
          <cell r="L4715">
            <v>40</v>
          </cell>
        </row>
        <row r="4716">
          <cell r="I4716">
            <v>0</v>
          </cell>
          <cell r="J4716">
            <v>1000</v>
          </cell>
        </row>
        <row r="4717">
          <cell r="I4717">
            <v>0</v>
          </cell>
          <cell r="J4717">
            <v>2000</v>
          </cell>
        </row>
        <row r="4718">
          <cell r="I4718">
            <v>0</v>
          </cell>
          <cell r="J4718">
            <v>2000</v>
          </cell>
          <cell r="L4718">
            <v>0</v>
          </cell>
          <cell r="M4718">
            <v>135</v>
          </cell>
        </row>
        <row r="4719">
          <cell r="I4719">
            <v>0</v>
          </cell>
          <cell r="J4719">
            <v>2000</v>
          </cell>
        </row>
        <row r="4723">
          <cell r="I4723">
            <v>30</v>
          </cell>
          <cell r="J4723">
            <v>2000</v>
          </cell>
          <cell r="L4723">
            <v>135</v>
          </cell>
        </row>
        <row r="4724">
          <cell r="I4724">
            <v>0</v>
          </cell>
          <cell r="J4724">
            <v>2200</v>
          </cell>
        </row>
        <row r="4725">
          <cell r="I4725">
            <v>130</v>
          </cell>
          <cell r="J4725">
            <v>2000</v>
          </cell>
        </row>
        <row r="4726">
          <cell r="I4726">
            <v>0</v>
          </cell>
          <cell r="J4726">
            <v>2000</v>
          </cell>
          <cell r="L4726">
            <v>50</v>
          </cell>
        </row>
        <row r="4729">
          <cell r="I4729">
            <v>0</v>
          </cell>
          <cell r="J4729">
            <v>1800</v>
          </cell>
        </row>
        <row r="4730">
          <cell r="I4730">
            <v>70</v>
          </cell>
          <cell r="J4730">
            <v>2000</v>
          </cell>
        </row>
        <row r="4731">
          <cell r="I4731">
            <v>0</v>
          </cell>
          <cell r="J4731">
            <v>2000</v>
          </cell>
        </row>
        <row r="4732">
          <cell r="I4732">
            <v>0</v>
          </cell>
          <cell r="J4732">
            <v>2000</v>
          </cell>
          <cell r="L4732">
            <v>15</v>
          </cell>
        </row>
        <row r="4733">
          <cell r="I4733">
            <v>100</v>
          </cell>
          <cell r="J4733">
            <v>2000</v>
          </cell>
        </row>
        <row r="4736">
          <cell r="I4736">
            <v>157</v>
          </cell>
          <cell r="J4736">
            <v>1000</v>
          </cell>
        </row>
        <row r="4737">
          <cell r="I4737">
            <v>0</v>
          </cell>
          <cell r="J4737">
            <v>2000</v>
          </cell>
          <cell r="L4737">
            <v>45</v>
          </cell>
        </row>
        <row r="4738">
          <cell r="I4738">
            <v>15</v>
          </cell>
          <cell r="J4738">
            <v>2000</v>
          </cell>
        </row>
        <row r="4739">
          <cell r="I4739">
            <v>150</v>
          </cell>
          <cell r="J4739">
            <v>2000</v>
          </cell>
          <cell r="M4739">
            <v>4</v>
          </cell>
        </row>
        <row r="4740">
          <cell r="I4740">
            <v>90</v>
          </cell>
          <cell r="J4740">
            <v>2000</v>
          </cell>
          <cell r="L4740">
            <v>25</v>
          </cell>
        </row>
        <row r="4743">
          <cell r="I4743">
            <v>0</v>
          </cell>
          <cell r="J4743">
            <v>0</v>
          </cell>
          <cell r="L4743">
            <v>100</v>
          </cell>
        </row>
        <row r="4744">
          <cell r="I4744">
            <v>560</v>
          </cell>
          <cell r="J4744">
            <v>560</v>
          </cell>
        </row>
        <row r="4745">
          <cell r="I4745">
            <v>150</v>
          </cell>
          <cell r="J4745">
            <v>2000</v>
          </cell>
        </row>
        <row r="4746">
          <cell r="I4746">
            <v>0</v>
          </cell>
          <cell r="J4746">
            <v>2000</v>
          </cell>
        </row>
        <row r="4747">
          <cell r="I4747">
            <v>71</v>
          </cell>
          <cell r="J4747">
            <v>2000</v>
          </cell>
          <cell r="L4747">
            <v>50</v>
          </cell>
        </row>
        <row r="4750">
          <cell r="I4750">
            <v>120</v>
          </cell>
          <cell r="J4750">
            <v>2000</v>
          </cell>
        </row>
        <row r="4751">
          <cell r="I4751">
            <v>40</v>
          </cell>
          <cell r="J4751">
            <v>2000</v>
          </cell>
          <cell r="L4751">
            <v>120</v>
          </cell>
        </row>
        <row r="4754">
          <cell r="I4754">
            <v>0</v>
          </cell>
          <cell r="J4754">
            <v>4000</v>
          </cell>
          <cell r="L4754">
            <v>100</v>
          </cell>
        </row>
        <row r="4755">
          <cell r="I4755">
            <v>250</v>
          </cell>
          <cell r="J4755">
            <v>5000</v>
          </cell>
        </row>
        <row r="4758">
          <cell r="I4758">
            <v>0</v>
          </cell>
          <cell r="J4758">
            <v>5000</v>
          </cell>
          <cell r="L4758">
            <v>185</v>
          </cell>
        </row>
        <row r="4759">
          <cell r="I4759">
            <v>100</v>
          </cell>
          <cell r="J4759">
            <v>11350</v>
          </cell>
        </row>
        <row r="4760">
          <cell r="I4760">
            <v>181</v>
          </cell>
          <cell r="J4760">
            <v>15000</v>
          </cell>
          <cell r="L4760">
            <v>20</v>
          </cell>
        </row>
        <row r="4761">
          <cell r="I4761">
            <v>90</v>
          </cell>
          <cell r="J4761">
            <v>23350</v>
          </cell>
          <cell r="L4761">
            <v>5</v>
          </cell>
        </row>
        <row r="4762">
          <cell r="I4762">
            <v>0</v>
          </cell>
          <cell r="J4762">
            <v>26600</v>
          </cell>
        </row>
        <row r="4765">
          <cell r="I4765">
            <v>148</v>
          </cell>
          <cell r="J4765">
            <v>12700</v>
          </cell>
          <cell r="L4765">
            <v>230</v>
          </cell>
        </row>
        <row r="4766">
          <cell r="I4766">
            <v>0</v>
          </cell>
          <cell r="J4766">
            <v>6300</v>
          </cell>
          <cell r="L4766">
            <v>130</v>
          </cell>
        </row>
        <row r="4767">
          <cell r="I4767">
            <v>300</v>
          </cell>
          <cell r="J4767">
            <v>10100</v>
          </cell>
          <cell r="L4767">
            <v>130</v>
          </cell>
        </row>
        <row r="4768">
          <cell r="I4768">
            <v>0</v>
          </cell>
          <cell r="J4768">
            <v>26500</v>
          </cell>
          <cell r="L4768">
            <v>840</v>
          </cell>
        </row>
        <row r="4769">
          <cell r="I4769">
            <v>105</v>
          </cell>
          <cell r="J4769">
            <v>24800</v>
          </cell>
          <cell r="L4769">
            <v>45</v>
          </cell>
        </row>
        <row r="4772">
          <cell r="I4772">
            <v>50</v>
          </cell>
          <cell r="J4772">
            <v>19000</v>
          </cell>
          <cell r="L4772">
            <v>65</v>
          </cell>
        </row>
        <row r="4773">
          <cell r="I4773">
            <v>56</v>
          </cell>
          <cell r="J4773">
            <v>22400</v>
          </cell>
          <cell r="L4773">
            <v>40</v>
          </cell>
        </row>
        <row r="4774">
          <cell r="I4774">
            <v>1000</v>
          </cell>
          <cell r="J4774">
            <v>19500</v>
          </cell>
          <cell r="L4774">
            <v>125</v>
          </cell>
        </row>
        <row r="4775">
          <cell r="I4775">
            <v>20</v>
          </cell>
          <cell r="J4775">
            <v>22950</v>
          </cell>
          <cell r="L4775">
            <v>110</v>
          </cell>
          <cell r="M4775">
            <v>0</v>
          </cell>
        </row>
        <row r="4776">
          <cell r="I4776">
            <v>150</v>
          </cell>
          <cell r="J4776">
            <v>19200</v>
          </cell>
        </row>
        <row r="4779">
          <cell r="I4779">
            <v>120</v>
          </cell>
          <cell r="J4779">
            <v>6600</v>
          </cell>
          <cell r="L4779">
            <v>720</v>
          </cell>
        </row>
        <row r="4780">
          <cell r="I4780">
            <v>70</v>
          </cell>
          <cell r="J4780">
            <v>3600</v>
          </cell>
          <cell r="L4780">
            <v>65</v>
          </cell>
        </row>
        <row r="4781">
          <cell r="I4781">
            <v>81</v>
          </cell>
          <cell r="J4781">
            <v>3500</v>
          </cell>
          <cell r="L4781">
            <v>60</v>
          </cell>
        </row>
        <row r="4782">
          <cell r="I4782">
            <v>650</v>
          </cell>
          <cell r="J4782">
            <v>8000</v>
          </cell>
          <cell r="L4782">
            <v>420</v>
          </cell>
        </row>
        <row r="4783">
          <cell r="I4783">
            <v>1480</v>
          </cell>
          <cell r="J4783">
            <v>8400</v>
          </cell>
          <cell r="L4783">
            <v>85</v>
          </cell>
        </row>
        <row r="4786">
          <cell r="I4786">
            <v>285</v>
          </cell>
          <cell r="J4786">
            <v>41500</v>
          </cell>
          <cell r="L4786">
            <v>85</v>
          </cell>
        </row>
        <row r="4787">
          <cell r="I4787">
            <v>720</v>
          </cell>
          <cell r="J4787">
            <v>44780</v>
          </cell>
          <cell r="L4787">
            <v>100</v>
          </cell>
        </row>
        <row r="4788">
          <cell r="I4788">
            <v>349</v>
          </cell>
          <cell r="J4788">
            <v>30225</v>
          </cell>
          <cell r="L4788">
            <v>560</v>
          </cell>
        </row>
        <row r="4789">
          <cell r="I4789">
            <v>552</v>
          </cell>
          <cell r="J4789">
            <v>20295</v>
          </cell>
          <cell r="L4789">
            <v>120</v>
          </cell>
        </row>
        <row r="4790">
          <cell r="I4790">
            <v>700</v>
          </cell>
          <cell r="J4790">
            <v>13425</v>
          </cell>
        </row>
        <row r="4791">
          <cell r="I4791">
            <v>110</v>
          </cell>
        </row>
        <row r="4792">
          <cell r="L4792">
            <v>10</v>
          </cell>
        </row>
        <row r="4793">
          <cell r="I4793">
            <v>1100</v>
          </cell>
          <cell r="J4793">
            <v>10805</v>
          </cell>
          <cell r="L4793">
            <v>25</v>
          </cell>
        </row>
        <row r="4794">
          <cell r="I4794">
            <v>769</v>
          </cell>
          <cell r="J4794">
            <v>61550</v>
          </cell>
          <cell r="M4794">
            <v>900</v>
          </cell>
        </row>
        <row r="4795">
          <cell r="I4795">
            <v>605</v>
          </cell>
          <cell r="J4795">
            <v>41050</v>
          </cell>
          <cell r="L4795">
            <v>250</v>
          </cell>
          <cell r="M4795">
            <v>500</v>
          </cell>
        </row>
        <row r="4796">
          <cell r="I4796">
            <v>1480</v>
          </cell>
          <cell r="J4796">
            <v>53950</v>
          </cell>
          <cell r="L4796">
            <v>70</v>
          </cell>
        </row>
        <row r="4797">
          <cell r="I4797">
            <v>560</v>
          </cell>
          <cell r="J4797">
            <v>57890</v>
          </cell>
          <cell r="L4797">
            <v>100</v>
          </cell>
        </row>
        <row r="4798">
          <cell r="I4798">
            <v>100</v>
          </cell>
        </row>
        <row r="4799">
          <cell r="I4799">
            <v>535</v>
          </cell>
        </row>
        <row r="4800">
          <cell r="I4800">
            <v>1465</v>
          </cell>
          <cell r="J4800">
            <v>60810</v>
          </cell>
        </row>
        <row r="4801">
          <cell r="I4801">
            <v>1660</v>
          </cell>
          <cell r="J4801">
            <v>47215</v>
          </cell>
        </row>
        <row r="4802">
          <cell r="I4802">
            <v>374</v>
          </cell>
          <cell r="J4802">
            <v>25270</v>
          </cell>
          <cell r="L4802">
            <v>500</v>
          </cell>
        </row>
        <row r="4803">
          <cell r="I4803">
            <v>1700</v>
          </cell>
          <cell r="J4803">
            <v>35560</v>
          </cell>
          <cell r="L4803">
            <v>100</v>
          </cell>
        </row>
        <row r="4804">
          <cell r="I4804">
            <v>1163</v>
          </cell>
          <cell r="J4804">
            <v>26100</v>
          </cell>
          <cell r="L4804">
            <v>450</v>
          </cell>
        </row>
        <row r="4805">
          <cell r="I4805">
            <v>171</v>
          </cell>
        </row>
        <row r="4806">
          <cell r="I4806">
            <v>550</v>
          </cell>
          <cell r="L4806">
            <v>25</v>
          </cell>
        </row>
        <row r="4807">
          <cell r="I4807">
            <v>4251</v>
          </cell>
          <cell r="J4807">
            <v>39260</v>
          </cell>
          <cell r="L4807">
            <v>25</v>
          </cell>
        </row>
        <row r="4809">
          <cell r="I4809">
            <v>1820</v>
          </cell>
          <cell r="J4809">
            <v>23470</v>
          </cell>
          <cell r="L4809">
            <v>70</v>
          </cell>
        </row>
        <row r="4810">
          <cell r="I4810">
            <v>626</v>
          </cell>
          <cell r="J4810">
            <v>25575</v>
          </cell>
          <cell r="L4810">
            <v>102</v>
          </cell>
        </row>
        <row r="4811">
          <cell r="I4811">
            <v>190</v>
          </cell>
          <cell r="J4811">
            <v>57460</v>
          </cell>
          <cell r="L4811">
            <v>100</v>
          </cell>
        </row>
        <row r="4812">
          <cell r="I4812">
            <v>340</v>
          </cell>
        </row>
        <row r="4813">
          <cell r="I4813">
            <v>250</v>
          </cell>
        </row>
        <row r="4815">
          <cell r="I4815">
            <v>1519</v>
          </cell>
          <cell r="J4815">
            <v>139210</v>
          </cell>
          <cell r="L4815">
            <v>100</v>
          </cell>
          <cell r="M4815">
            <v>10</v>
          </cell>
        </row>
        <row r="4816">
          <cell r="I4816">
            <v>525</v>
          </cell>
          <cell r="J4816">
            <v>23250</v>
          </cell>
          <cell r="L4816">
            <v>100</v>
          </cell>
        </row>
        <row r="4817">
          <cell r="I4817">
            <v>1063</v>
          </cell>
          <cell r="J4817">
            <v>13800</v>
          </cell>
          <cell r="L4817">
            <v>410</v>
          </cell>
          <cell r="M4817">
            <v>900</v>
          </cell>
        </row>
        <row r="4818">
          <cell r="I4818">
            <v>1602</v>
          </cell>
          <cell r="J4818">
            <v>29710</v>
          </cell>
        </row>
        <row r="4819">
          <cell r="I4819">
            <v>677</v>
          </cell>
          <cell r="J4819">
            <v>24774</v>
          </cell>
        </row>
        <row r="4820">
          <cell r="I4820">
            <v>840</v>
          </cell>
        </row>
        <row r="4823">
          <cell r="I4823">
            <v>1318</v>
          </cell>
          <cell r="J4823">
            <v>31850</v>
          </cell>
          <cell r="L4823">
            <v>100</v>
          </cell>
        </row>
        <row r="4824">
          <cell r="I4824">
            <v>1232</v>
          </cell>
          <cell r="J4824">
            <v>34800</v>
          </cell>
          <cell r="L4824">
            <v>400</v>
          </cell>
        </row>
        <row r="4825">
          <cell r="I4825">
            <v>3260</v>
          </cell>
          <cell r="J4825">
            <v>37850</v>
          </cell>
          <cell r="L4825">
            <v>200</v>
          </cell>
        </row>
        <row r="4826">
          <cell r="I4826">
            <v>1062</v>
          </cell>
          <cell r="J4826">
            <v>55260</v>
          </cell>
          <cell r="L4826">
            <v>360</v>
          </cell>
        </row>
        <row r="4827">
          <cell r="I4827">
            <v>0</v>
          </cell>
        </row>
        <row r="4829">
          <cell r="I4829">
            <v>1120</v>
          </cell>
          <cell r="J4829">
            <v>7150</v>
          </cell>
          <cell r="L4829">
            <v>50</v>
          </cell>
        </row>
        <row r="4830">
          <cell r="I4830">
            <v>150</v>
          </cell>
          <cell r="J4830">
            <v>9500</v>
          </cell>
        </row>
        <row r="4831">
          <cell r="I4831">
            <v>80</v>
          </cell>
          <cell r="J4831">
            <v>19700</v>
          </cell>
          <cell r="L4831">
            <v>450</v>
          </cell>
        </row>
        <row r="4832">
          <cell r="I4832">
            <v>2000</v>
          </cell>
          <cell r="J4832">
            <v>31000</v>
          </cell>
          <cell r="L4832">
            <v>100</v>
          </cell>
        </row>
        <row r="4833">
          <cell r="I4833">
            <v>744</v>
          </cell>
          <cell r="J4833">
            <v>9000</v>
          </cell>
        </row>
        <row r="4834">
          <cell r="I4834">
            <v>145</v>
          </cell>
          <cell r="L4834">
            <v>520</v>
          </cell>
        </row>
        <row r="4835">
          <cell r="I4835">
            <v>165</v>
          </cell>
          <cell r="L4835">
            <v>520</v>
          </cell>
        </row>
        <row r="4836">
          <cell r="I4836">
            <v>950</v>
          </cell>
          <cell r="J4836">
            <v>31800</v>
          </cell>
          <cell r="L4836">
            <v>500</v>
          </cell>
        </row>
        <row r="4837">
          <cell r="I4837">
            <v>855</v>
          </cell>
          <cell r="J4837">
            <v>12600</v>
          </cell>
          <cell r="L4837">
            <v>510</v>
          </cell>
        </row>
        <row r="4838">
          <cell r="I4838">
            <v>15</v>
          </cell>
          <cell r="J4838">
            <v>20400</v>
          </cell>
        </row>
        <row r="4839">
          <cell r="I4839">
            <v>160</v>
          </cell>
          <cell r="J4839">
            <v>18300</v>
          </cell>
          <cell r="M4839">
            <v>30</v>
          </cell>
        </row>
        <row r="4840">
          <cell r="I4840">
            <v>20</v>
          </cell>
          <cell r="J4840">
            <v>24000</v>
          </cell>
          <cell r="L4840">
            <v>50</v>
          </cell>
          <cell r="M4840">
            <v>50</v>
          </cell>
        </row>
        <row r="4841">
          <cell r="I4841">
            <v>0</v>
          </cell>
          <cell r="J4841">
            <v>27500</v>
          </cell>
          <cell r="L4841">
            <v>665</v>
          </cell>
        </row>
        <row r="4843">
          <cell r="I4843">
            <v>442</v>
          </cell>
          <cell r="J4843">
            <v>48200</v>
          </cell>
          <cell r="L4843">
            <v>200</v>
          </cell>
        </row>
        <row r="4844">
          <cell r="I4844">
            <v>760</v>
          </cell>
          <cell r="J4844">
            <v>26400</v>
          </cell>
          <cell r="L4844">
            <v>50</v>
          </cell>
        </row>
        <row r="4845">
          <cell r="I4845">
            <v>300</v>
          </cell>
          <cell r="J4845">
            <v>7010</v>
          </cell>
          <cell r="L4845">
            <v>505</v>
          </cell>
        </row>
        <row r="4846">
          <cell r="I4846">
            <v>173935</v>
          </cell>
          <cell r="J4846">
            <v>359121</v>
          </cell>
          <cell r="L4846">
            <v>5963.2</v>
          </cell>
          <cell r="M4846">
            <v>2500</v>
          </cell>
        </row>
        <row r="5219">
          <cell r="I5219">
            <v>1487</v>
          </cell>
          <cell r="J5219">
            <v>0</v>
          </cell>
          <cell r="L5219">
            <v>105</v>
          </cell>
        </row>
        <row r="5220">
          <cell r="I5220">
            <v>5820</v>
          </cell>
          <cell r="J5220">
            <v>211560</v>
          </cell>
          <cell r="L5220">
            <v>110</v>
          </cell>
        </row>
        <row r="5221">
          <cell r="I5221">
            <v>11023</v>
          </cell>
          <cell r="J5221">
            <v>260750</v>
          </cell>
          <cell r="L5221">
            <v>660</v>
          </cell>
          <cell r="M5221">
            <v>1000</v>
          </cell>
        </row>
        <row r="5222">
          <cell r="I5222">
            <v>5056</v>
          </cell>
          <cell r="J5222">
            <v>6000</v>
          </cell>
        </row>
        <row r="5223">
          <cell r="I5223">
            <v>2742</v>
          </cell>
          <cell r="J5223">
            <v>2000</v>
          </cell>
          <cell r="L5223">
            <v>60</v>
          </cell>
        </row>
        <row r="5224">
          <cell r="I5224">
            <v>10134.84</v>
          </cell>
          <cell r="J5224">
            <v>266279</v>
          </cell>
          <cell r="L5224">
            <v>600</v>
          </cell>
          <cell r="M5224">
            <v>5500</v>
          </cell>
        </row>
        <row r="5225">
          <cell r="I5225">
            <v>11180</v>
          </cell>
          <cell r="J5225">
            <v>262675</v>
          </cell>
          <cell r="L5225">
            <v>45</v>
          </cell>
          <cell r="M5225">
            <v>2000</v>
          </cell>
        </row>
        <row r="5226">
          <cell r="I5226">
            <v>29912</v>
          </cell>
          <cell r="J5226">
            <v>259398</v>
          </cell>
          <cell r="L5226">
            <v>210</v>
          </cell>
          <cell r="M5226">
            <v>3000</v>
          </cell>
        </row>
        <row r="5227">
          <cell r="I5227">
            <v>7854</v>
          </cell>
          <cell r="J5227">
            <v>281430</v>
          </cell>
          <cell r="M5227">
            <v>3000</v>
          </cell>
        </row>
        <row r="5228">
          <cell r="I5228">
            <v>5644</v>
          </cell>
          <cell r="J5228">
            <v>277450</v>
          </cell>
          <cell r="L5228">
            <v>40</v>
          </cell>
          <cell r="M5228">
            <v>4430</v>
          </cell>
        </row>
        <row r="5229">
          <cell r="I5229">
            <v>1350</v>
          </cell>
          <cell r="J5229">
            <v>2010</v>
          </cell>
          <cell r="L5229">
            <v>30</v>
          </cell>
        </row>
        <row r="5230">
          <cell r="I5230">
            <v>1857</v>
          </cell>
          <cell r="J5230">
            <v>9000</v>
          </cell>
          <cell r="L5230">
            <v>120</v>
          </cell>
        </row>
        <row r="5231">
          <cell r="I5231">
            <v>16817</v>
          </cell>
          <cell r="J5231">
            <v>288503</v>
          </cell>
          <cell r="L5231">
            <v>25</v>
          </cell>
          <cell r="M5231">
            <v>8340</v>
          </cell>
        </row>
        <row r="5232">
          <cell r="I5232">
            <v>4685</v>
          </cell>
          <cell r="J5232">
            <v>282080</v>
          </cell>
          <cell r="L5232">
            <v>85</v>
          </cell>
          <cell r="M5232">
            <v>2900</v>
          </cell>
        </row>
        <row r="5233">
          <cell r="I5233">
            <v>7531</v>
          </cell>
          <cell r="J5233">
            <v>286555</v>
          </cell>
          <cell r="L5233">
            <v>385</v>
          </cell>
          <cell r="M5233">
            <v>3000</v>
          </cell>
        </row>
        <row r="5234">
          <cell r="I5234">
            <v>5630</v>
          </cell>
          <cell r="J5234">
            <v>291092</v>
          </cell>
          <cell r="L5234">
            <v>80</v>
          </cell>
          <cell r="M5234">
            <v>3850</v>
          </cell>
        </row>
        <row r="5235">
          <cell r="I5235">
            <v>10473</v>
          </cell>
          <cell r="J5235">
            <v>204162</v>
          </cell>
          <cell r="L5235">
            <v>30</v>
          </cell>
          <cell r="M5235">
            <v>1420</v>
          </cell>
        </row>
        <row r="5236">
          <cell r="I5236">
            <v>1771</v>
          </cell>
          <cell r="J5236">
            <v>5</v>
          </cell>
          <cell r="L5236">
            <v>90</v>
          </cell>
        </row>
        <row r="5237">
          <cell r="I5237">
            <v>1280</v>
          </cell>
          <cell r="L5237">
            <v>100</v>
          </cell>
        </row>
        <row r="5238">
          <cell r="I5238">
            <v>10574</v>
          </cell>
          <cell r="J5238">
            <v>247350</v>
          </cell>
          <cell r="L5238">
            <v>50</v>
          </cell>
        </row>
        <row r="5239">
          <cell r="I5239">
            <v>13790</v>
          </cell>
          <cell r="J5239">
            <v>282780</v>
          </cell>
          <cell r="L5239">
            <v>830</v>
          </cell>
        </row>
        <row r="5240">
          <cell r="I5240">
            <v>19635</v>
          </cell>
          <cell r="J5240">
            <v>233450</v>
          </cell>
          <cell r="L5240">
            <v>90</v>
          </cell>
          <cell r="M5240">
            <v>1000</v>
          </cell>
        </row>
        <row r="5241">
          <cell r="I5241">
            <v>5276</v>
          </cell>
          <cell r="J5241">
            <v>224466</v>
          </cell>
          <cell r="L5241">
            <v>235</v>
          </cell>
          <cell r="M5241">
            <v>1400</v>
          </cell>
        </row>
        <row r="5242">
          <cell r="I5242">
            <v>12703</v>
          </cell>
          <cell r="J5242">
            <v>232985</v>
          </cell>
          <cell r="L5242">
            <v>470</v>
          </cell>
        </row>
        <row r="5243">
          <cell r="I5243">
            <v>1599</v>
          </cell>
          <cell r="L5243">
            <v>200</v>
          </cell>
        </row>
        <row r="5244">
          <cell r="I5244">
            <v>2616</v>
          </cell>
          <cell r="L5244">
            <v>25</v>
          </cell>
        </row>
        <row r="5245">
          <cell r="I5245">
            <v>8694</v>
          </cell>
          <cell r="J5245">
            <v>261360</v>
          </cell>
          <cell r="L5245">
            <v>310</v>
          </cell>
          <cell r="M5245">
            <v>2400</v>
          </cell>
        </row>
        <row r="5246">
          <cell r="I5246">
            <v>7214</v>
          </cell>
          <cell r="J5246">
            <v>226205</v>
          </cell>
          <cell r="L5246">
            <v>170</v>
          </cell>
        </row>
        <row r="5247">
          <cell r="I5247">
            <v>8958</v>
          </cell>
          <cell r="J5247">
            <v>240913</v>
          </cell>
          <cell r="L5247">
            <v>315</v>
          </cell>
        </row>
        <row r="5248">
          <cell r="I5248">
            <v>4236</v>
          </cell>
          <cell r="J5248">
            <v>210510</v>
          </cell>
          <cell r="L5248">
            <v>205</v>
          </cell>
          <cell r="M5248">
            <v>2000</v>
          </cell>
        </row>
        <row r="5249">
          <cell r="I5249">
            <v>10807</v>
          </cell>
          <cell r="J5249">
            <v>228558</v>
          </cell>
          <cell r="L5249">
            <v>139</v>
          </cell>
        </row>
        <row r="5250">
          <cell r="I5250">
            <v>2712</v>
          </cell>
          <cell r="L5250">
            <v>105</v>
          </cell>
        </row>
        <row r="5251">
          <cell r="I5251">
            <v>1628</v>
          </cell>
          <cell r="L5251">
            <v>310</v>
          </cell>
        </row>
        <row r="5252">
          <cell r="I5252">
            <v>6238</v>
          </cell>
          <cell r="J5252">
            <v>142351</v>
          </cell>
          <cell r="L5252">
            <v>195</v>
          </cell>
          <cell r="M5252">
            <v>1350</v>
          </cell>
        </row>
        <row r="5253">
          <cell r="I5253">
            <v>5402</v>
          </cell>
          <cell r="J5253">
            <v>206780</v>
          </cell>
          <cell r="L5253">
            <v>195</v>
          </cell>
        </row>
        <row r="5254">
          <cell r="I5254">
            <v>20783</v>
          </cell>
          <cell r="J5254">
            <v>201310</v>
          </cell>
          <cell r="L5254">
            <v>190</v>
          </cell>
        </row>
        <row r="5255">
          <cell r="I5255">
            <v>10173</v>
          </cell>
          <cell r="J5255">
            <v>215300</v>
          </cell>
          <cell r="L5255">
            <v>355</v>
          </cell>
          <cell r="M5255">
            <v>2690</v>
          </cell>
        </row>
        <row r="5256">
          <cell r="I5256">
            <v>14310</v>
          </cell>
          <cell r="J5256">
            <v>213852</v>
          </cell>
          <cell r="L5256">
            <v>160</v>
          </cell>
        </row>
        <row r="5257">
          <cell r="I5257">
            <v>1470</v>
          </cell>
          <cell r="J5257">
            <v>123</v>
          </cell>
          <cell r="L5257">
            <v>355</v>
          </cell>
        </row>
        <row r="5258">
          <cell r="I5258">
            <v>1055</v>
          </cell>
          <cell r="J5258">
            <v>120</v>
          </cell>
          <cell r="L5258">
            <v>15</v>
          </cell>
        </row>
        <row r="5259">
          <cell r="I5259">
            <v>15500</v>
          </cell>
          <cell r="J5259">
            <v>219733</v>
          </cell>
          <cell r="L5259">
            <v>195</v>
          </cell>
        </row>
        <row r="5260">
          <cell r="I5260">
            <v>2380</v>
          </cell>
          <cell r="J5260">
            <v>7</v>
          </cell>
          <cell r="L5260">
            <v>180</v>
          </cell>
          <cell r="M5260">
            <v>0</v>
          </cell>
        </row>
        <row r="5261">
          <cell r="I5261">
            <v>34397</v>
          </cell>
          <cell r="J5261">
            <v>216490</v>
          </cell>
          <cell r="L5261">
            <v>175</v>
          </cell>
        </row>
        <row r="5262">
          <cell r="I5262">
            <v>15130</v>
          </cell>
          <cell r="J5262">
            <v>245495</v>
          </cell>
          <cell r="L5262">
            <v>180</v>
          </cell>
          <cell r="M5262">
            <v>1350</v>
          </cell>
        </row>
        <row r="5263">
          <cell r="I5263">
            <v>11730</v>
          </cell>
          <cell r="J5263">
            <v>259220</v>
          </cell>
          <cell r="L5263">
            <v>220</v>
          </cell>
        </row>
        <row r="5264">
          <cell r="I5264">
            <v>4063</v>
          </cell>
          <cell r="J5264">
            <v>32</v>
          </cell>
          <cell r="L5264">
            <v>10</v>
          </cell>
          <cell r="M5264">
            <v>0</v>
          </cell>
        </row>
        <row r="5265">
          <cell r="I5265">
            <v>2969</v>
          </cell>
          <cell r="J5265">
            <v>0</v>
          </cell>
          <cell r="L5265">
            <v>90</v>
          </cell>
          <cell r="M5265">
            <v>0</v>
          </cell>
        </row>
        <row r="5266">
          <cell r="I5266">
            <v>13071</v>
          </cell>
          <cell r="J5266">
            <v>252525</v>
          </cell>
          <cell r="L5266">
            <v>235</v>
          </cell>
          <cell r="M5266">
            <v>2700</v>
          </cell>
        </row>
        <row r="5267">
          <cell r="I5267">
            <v>19146</v>
          </cell>
          <cell r="J5267">
            <v>294035</v>
          </cell>
          <cell r="L5267">
            <v>140</v>
          </cell>
          <cell r="M5267">
            <v>2550</v>
          </cell>
        </row>
        <row r="5268">
          <cell r="I5268">
            <v>41947</v>
          </cell>
          <cell r="J5268">
            <v>271645</v>
          </cell>
          <cell r="L5268">
            <v>270</v>
          </cell>
          <cell r="M5268">
            <v>1380</v>
          </cell>
        </row>
        <row r="5269">
          <cell r="I5269">
            <v>7100</v>
          </cell>
          <cell r="J5269">
            <v>274911</v>
          </cell>
          <cell r="L5269">
            <v>170</v>
          </cell>
          <cell r="M5269">
            <v>1380</v>
          </cell>
        </row>
        <row r="5270">
          <cell r="I5270">
            <v>20272</v>
          </cell>
          <cell r="J5270">
            <v>231735</v>
          </cell>
          <cell r="L5270">
            <v>230</v>
          </cell>
          <cell r="M5270">
            <v>0</v>
          </cell>
        </row>
        <row r="5271">
          <cell r="I5271">
            <v>3485</v>
          </cell>
          <cell r="J5271">
            <v>19</v>
          </cell>
          <cell r="L5271">
            <v>205</v>
          </cell>
        </row>
        <row r="5272">
          <cell r="I5272">
            <v>2714</v>
          </cell>
          <cell r="J5272">
            <v>0</v>
          </cell>
          <cell r="L5272">
            <v>75</v>
          </cell>
          <cell r="M5272">
            <v>0</v>
          </cell>
        </row>
        <row r="5273">
          <cell r="I5273">
            <v>18717</v>
          </cell>
          <cell r="J5273">
            <v>301323</v>
          </cell>
          <cell r="L5273">
            <v>98.62</v>
          </cell>
          <cell r="M5273">
            <v>1300</v>
          </cell>
        </row>
        <row r="5274">
          <cell r="I5274">
            <v>6000.27</v>
          </cell>
          <cell r="J5274">
            <v>308960</v>
          </cell>
          <cell r="L5274">
            <v>620</v>
          </cell>
          <cell r="M5274">
            <v>2890</v>
          </cell>
        </row>
        <row r="5275">
          <cell r="I5275">
            <v>53787</v>
          </cell>
          <cell r="J5275">
            <v>313990</v>
          </cell>
          <cell r="L5275">
            <v>240</v>
          </cell>
          <cell r="M5275">
            <v>1300</v>
          </cell>
        </row>
        <row r="5276">
          <cell r="I5276">
            <v>18057</v>
          </cell>
          <cell r="J5276">
            <v>308254</v>
          </cell>
          <cell r="L5276">
            <v>60</v>
          </cell>
        </row>
        <row r="5277">
          <cell r="I5277">
            <v>28089</v>
          </cell>
          <cell r="J5277">
            <v>326679</v>
          </cell>
          <cell r="L5277">
            <v>45</v>
          </cell>
          <cell r="M5277">
            <v>0</v>
          </cell>
        </row>
        <row r="5281">
          <cell r="I5281">
            <v>7520</v>
          </cell>
          <cell r="L5281">
            <v>90</v>
          </cell>
        </row>
        <row r="5282">
          <cell r="I5282">
            <v>700</v>
          </cell>
          <cell r="L5282">
            <v>20</v>
          </cell>
        </row>
        <row r="5283">
          <cell r="I5283">
            <v>8901</v>
          </cell>
          <cell r="J5283">
            <v>336298</v>
          </cell>
          <cell r="L5283">
            <v>365</v>
          </cell>
        </row>
        <row r="5284">
          <cell r="I5284">
            <v>14157</v>
          </cell>
          <cell r="J5284">
            <v>353613</v>
          </cell>
          <cell r="L5284">
            <v>312</v>
          </cell>
        </row>
        <row r="5285">
          <cell r="I5285">
            <v>11669</v>
          </cell>
          <cell r="J5285">
            <v>323402</v>
          </cell>
          <cell r="L5285">
            <v>305</v>
          </cell>
        </row>
        <row r="5286">
          <cell r="I5286">
            <v>18385</v>
          </cell>
          <cell r="J5286">
            <v>296555</v>
          </cell>
          <cell r="L5286">
            <v>131</v>
          </cell>
          <cell r="M5286">
            <v>0</v>
          </cell>
        </row>
        <row r="5287">
          <cell r="I5287">
            <v>26684</v>
          </cell>
          <cell r="J5287">
            <v>319603</v>
          </cell>
          <cell r="L5287">
            <v>550</v>
          </cell>
          <cell r="M5287">
            <v>1000</v>
          </cell>
        </row>
        <row r="5288">
          <cell r="I5288">
            <v>4247</v>
          </cell>
          <cell r="J5288">
            <v>0</v>
          </cell>
          <cell r="L5288">
            <v>390</v>
          </cell>
          <cell r="M5288">
            <v>0</v>
          </cell>
        </row>
        <row r="5289">
          <cell r="I5289">
            <v>3530</v>
          </cell>
          <cell r="J5289">
            <v>65</v>
          </cell>
          <cell r="L5289">
            <v>175</v>
          </cell>
          <cell r="M5289">
            <v>0</v>
          </cell>
        </row>
        <row r="5290">
          <cell r="I5290">
            <v>10135</v>
          </cell>
          <cell r="J5290">
            <v>289173</v>
          </cell>
          <cell r="L5290">
            <v>365</v>
          </cell>
        </row>
        <row r="5291">
          <cell r="I5291">
            <v>17439</v>
          </cell>
          <cell r="J5291">
            <v>281784</v>
          </cell>
          <cell r="L5291">
            <v>770</v>
          </cell>
        </row>
        <row r="5292">
          <cell r="I5292">
            <v>16013</v>
          </cell>
          <cell r="J5292">
            <v>283105</v>
          </cell>
          <cell r="L5292">
            <v>3110</v>
          </cell>
          <cell r="M5292">
            <v>0</v>
          </cell>
        </row>
        <row r="5293">
          <cell r="I5293">
            <v>28950</v>
          </cell>
          <cell r="J5293">
            <v>307620</v>
          </cell>
          <cell r="L5293">
            <v>1140</v>
          </cell>
        </row>
        <row r="5294">
          <cell r="I5294">
            <v>18772</v>
          </cell>
          <cell r="J5294">
            <v>334640</v>
          </cell>
          <cell r="L5294">
            <v>495</v>
          </cell>
        </row>
        <row r="5295">
          <cell r="I5295">
            <v>4209</v>
          </cell>
          <cell r="J5295">
            <v>134</v>
          </cell>
          <cell r="L5295">
            <v>650</v>
          </cell>
          <cell r="M5295">
            <v>0</v>
          </cell>
        </row>
        <row r="5296">
          <cell r="I5296">
            <v>2795</v>
          </cell>
          <cell r="L5296">
            <v>580</v>
          </cell>
        </row>
        <row r="5297">
          <cell r="I5297">
            <v>14269</v>
          </cell>
          <cell r="J5297">
            <v>295989</v>
          </cell>
          <cell r="L5297">
            <v>295</v>
          </cell>
          <cell r="M5297">
            <v>1000</v>
          </cell>
        </row>
        <row r="5298">
          <cell r="I5298">
            <v>9293</v>
          </cell>
          <cell r="J5298">
            <v>335565</v>
          </cell>
          <cell r="L5298">
            <v>765</v>
          </cell>
        </row>
        <row r="5299">
          <cell r="I5299">
            <v>22958</v>
          </cell>
          <cell r="J5299">
            <v>312800</v>
          </cell>
          <cell r="L5299">
            <v>367</v>
          </cell>
          <cell r="M5299">
            <v>0</v>
          </cell>
        </row>
        <row r="5300">
          <cell r="I5300">
            <v>9567</v>
          </cell>
          <cell r="J5300">
            <v>303966</v>
          </cell>
          <cell r="L5300">
            <v>428</v>
          </cell>
          <cell r="M5300">
            <v>2600</v>
          </cell>
        </row>
        <row r="5301">
          <cell r="I5301">
            <v>4399</v>
          </cell>
          <cell r="J5301">
            <v>85</v>
          </cell>
          <cell r="L5301">
            <v>325</v>
          </cell>
          <cell r="M5301">
            <v>0</v>
          </cell>
        </row>
        <row r="5302">
          <cell r="I5302">
            <v>4663</v>
          </cell>
          <cell r="J5302">
            <v>0</v>
          </cell>
          <cell r="L5302">
            <v>215</v>
          </cell>
          <cell r="M5302">
            <v>0</v>
          </cell>
        </row>
        <row r="5303">
          <cell r="I5303">
            <v>1906</v>
          </cell>
          <cell r="J5303">
            <v>0</v>
          </cell>
          <cell r="L5303">
            <v>560</v>
          </cell>
          <cell r="M5303">
            <v>0</v>
          </cell>
        </row>
        <row r="5304">
          <cell r="I5304">
            <v>14320</v>
          </cell>
          <cell r="J5304">
            <v>317986</v>
          </cell>
          <cell r="L5304">
            <v>215</v>
          </cell>
          <cell r="M5304">
            <v>0</v>
          </cell>
        </row>
        <row r="5305">
          <cell r="I5305">
            <v>10685</v>
          </cell>
          <cell r="J5305">
            <v>313650</v>
          </cell>
          <cell r="L5305">
            <v>997</v>
          </cell>
          <cell r="M5305">
            <v>0</v>
          </cell>
        </row>
        <row r="5306">
          <cell r="I5306">
            <v>22767</v>
          </cell>
          <cell r="J5306">
            <v>311969</v>
          </cell>
          <cell r="L5306">
            <v>480</v>
          </cell>
        </row>
        <row r="5307">
          <cell r="I5307">
            <v>22698</v>
          </cell>
          <cell r="J5307">
            <v>309410</v>
          </cell>
          <cell r="L5307">
            <v>485</v>
          </cell>
          <cell r="M5307">
            <v>2820</v>
          </cell>
        </row>
        <row r="5308">
          <cell r="I5308">
            <v>12796</v>
          </cell>
          <cell r="J5308">
            <v>314698</v>
          </cell>
          <cell r="L5308">
            <v>955</v>
          </cell>
          <cell r="M5308">
            <v>4060</v>
          </cell>
        </row>
        <row r="5309">
          <cell r="I5309">
            <v>3429</v>
          </cell>
          <cell r="J5309">
            <v>0</v>
          </cell>
          <cell r="L5309">
            <v>450</v>
          </cell>
          <cell r="M5309">
            <v>0</v>
          </cell>
        </row>
        <row r="5310">
          <cell r="I5310">
            <v>1873</v>
          </cell>
          <cell r="J5310">
            <v>0</v>
          </cell>
          <cell r="L5310">
            <v>125</v>
          </cell>
          <cell r="M5310">
            <v>0</v>
          </cell>
        </row>
        <row r="5311">
          <cell r="I5311">
            <v>9424</v>
          </cell>
          <cell r="J5311">
            <v>306085</v>
          </cell>
          <cell r="L5311">
            <v>875</v>
          </cell>
          <cell r="M5311">
            <v>6850</v>
          </cell>
        </row>
        <row r="5312">
          <cell r="I5312">
            <v>32202</v>
          </cell>
          <cell r="J5312">
            <v>334770</v>
          </cell>
          <cell r="L5312">
            <v>785</v>
          </cell>
        </row>
        <row r="5313">
          <cell r="I5313">
            <v>67392</v>
          </cell>
          <cell r="J5313">
            <v>333605</v>
          </cell>
          <cell r="L5313">
            <v>911</v>
          </cell>
          <cell r="M5313">
            <v>2700</v>
          </cell>
        </row>
        <row r="5314">
          <cell r="I5314">
            <v>11744</v>
          </cell>
          <cell r="J5314">
            <v>380230</v>
          </cell>
          <cell r="L5314">
            <v>755</v>
          </cell>
        </row>
        <row r="5315">
          <cell r="I5315">
            <v>11111</v>
          </cell>
          <cell r="J5315">
            <v>353410</v>
          </cell>
          <cell r="L5315">
            <v>290</v>
          </cell>
          <cell r="M5315">
            <v>4000</v>
          </cell>
        </row>
        <row r="5316">
          <cell r="I5316">
            <v>4011</v>
          </cell>
          <cell r="J5316">
            <v>95</v>
          </cell>
          <cell r="L5316">
            <v>1375</v>
          </cell>
        </row>
        <row r="5317">
          <cell r="I5317">
            <v>3488</v>
          </cell>
          <cell r="L5317">
            <v>45</v>
          </cell>
        </row>
        <row r="5318">
          <cell r="I5318">
            <v>20897</v>
          </cell>
          <cell r="J5318">
            <v>306527</v>
          </cell>
          <cell r="L5318">
            <v>515</v>
          </cell>
          <cell r="M5318">
            <v>410</v>
          </cell>
        </row>
        <row r="5319">
          <cell r="I5319">
            <v>19702</v>
          </cell>
          <cell r="J5319">
            <v>358703</v>
          </cell>
          <cell r="L5319">
            <v>935</v>
          </cell>
        </row>
        <row r="5320">
          <cell r="I5320">
            <v>33349</v>
          </cell>
          <cell r="J5320">
            <v>322165</v>
          </cell>
          <cell r="L5320">
            <v>1425</v>
          </cell>
          <cell r="M5320">
            <v>5910</v>
          </cell>
        </row>
        <row r="5321">
          <cell r="I5321">
            <v>39481</v>
          </cell>
          <cell r="J5321">
            <v>346475</v>
          </cell>
          <cell r="L5321">
            <v>1020</v>
          </cell>
          <cell r="M5321">
            <v>6500</v>
          </cell>
        </row>
        <row r="5322">
          <cell r="I5322">
            <v>12446</v>
          </cell>
          <cell r="J5322">
            <v>310806</v>
          </cell>
          <cell r="L5322">
            <v>1205</v>
          </cell>
          <cell r="M5322">
            <v>1000</v>
          </cell>
        </row>
        <row r="5323">
          <cell r="I5323">
            <v>7722</v>
          </cell>
          <cell r="J5323">
            <v>120</v>
          </cell>
          <cell r="L5323">
            <v>1220</v>
          </cell>
        </row>
        <row r="5324">
          <cell r="I5324">
            <v>7594</v>
          </cell>
          <cell r="L5324">
            <v>355</v>
          </cell>
        </row>
        <row r="5325">
          <cell r="I5325">
            <v>16765</v>
          </cell>
          <cell r="J5325">
            <v>308765</v>
          </cell>
          <cell r="L5325">
            <v>1070</v>
          </cell>
          <cell r="M5325">
            <v>2400</v>
          </cell>
        </row>
        <row r="5326">
          <cell r="I5326">
            <v>18028</v>
          </cell>
          <cell r="J5326">
            <v>302208.39</v>
          </cell>
          <cell r="L5326">
            <v>545</v>
          </cell>
          <cell r="M5326">
            <v>1410</v>
          </cell>
        </row>
        <row r="5327">
          <cell r="I5327">
            <v>46888</v>
          </cell>
          <cell r="J5327">
            <v>295728</v>
          </cell>
          <cell r="L5327">
            <v>495</v>
          </cell>
          <cell r="M5327">
            <v>1300</v>
          </cell>
        </row>
        <row r="5328">
          <cell r="I5328">
            <v>14580</v>
          </cell>
          <cell r="J5328">
            <v>328514</v>
          </cell>
          <cell r="L5328">
            <v>205</v>
          </cell>
          <cell r="M5328">
            <v>1350</v>
          </cell>
        </row>
        <row r="5329">
          <cell r="I5329">
            <v>95085</v>
          </cell>
          <cell r="J5329">
            <v>327116</v>
          </cell>
          <cell r="L5329">
            <v>2495</v>
          </cell>
        </row>
        <row r="5330">
          <cell r="I5330">
            <v>7049</v>
          </cell>
          <cell r="L5330">
            <v>695</v>
          </cell>
        </row>
        <row r="5331">
          <cell r="I5331">
            <v>4639</v>
          </cell>
          <cell r="J5331">
            <v>14</v>
          </cell>
          <cell r="L5331">
            <v>130</v>
          </cell>
        </row>
        <row r="5332">
          <cell r="I5332">
            <v>25487.77</v>
          </cell>
          <cell r="J5332">
            <v>371019</v>
          </cell>
          <cell r="L5332">
            <v>776</v>
          </cell>
          <cell r="M5332">
            <v>4000</v>
          </cell>
        </row>
        <row r="5333">
          <cell r="I5333">
            <v>36941</v>
          </cell>
          <cell r="J5333">
            <v>307660</v>
          </cell>
          <cell r="L5333">
            <v>2490</v>
          </cell>
          <cell r="M5333">
            <v>6350</v>
          </cell>
        </row>
        <row r="5334">
          <cell r="I5334">
            <v>41865</v>
          </cell>
          <cell r="J5334">
            <v>319101</v>
          </cell>
          <cell r="L5334">
            <v>785</v>
          </cell>
          <cell r="M5334">
            <v>3000</v>
          </cell>
        </row>
        <row r="5335">
          <cell r="I5335">
            <v>16306</v>
          </cell>
          <cell r="J5335">
            <v>315060</v>
          </cell>
          <cell r="L5335">
            <v>1460</v>
          </cell>
          <cell r="M5335">
            <v>6750</v>
          </cell>
        </row>
        <row r="5336">
          <cell r="I5336">
            <v>17961</v>
          </cell>
          <cell r="J5336">
            <v>313537</v>
          </cell>
          <cell r="L5336">
            <v>505</v>
          </cell>
        </row>
        <row r="5337">
          <cell r="I5337">
            <v>12991</v>
          </cell>
          <cell r="J5337">
            <v>165</v>
          </cell>
          <cell r="L5337">
            <v>1245</v>
          </cell>
        </row>
        <row r="5338">
          <cell r="I5338">
            <v>3685</v>
          </cell>
          <cell r="L5338">
            <v>985</v>
          </cell>
        </row>
        <row r="5339">
          <cell r="I5339">
            <v>23562</v>
          </cell>
          <cell r="J5339">
            <v>274839</v>
          </cell>
          <cell r="L5339">
            <v>775</v>
          </cell>
        </row>
        <row r="5340">
          <cell r="I5340">
            <v>10814</v>
          </cell>
          <cell r="J5340">
            <v>269140</v>
          </cell>
          <cell r="L5340">
            <v>2025</v>
          </cell>
        </row>
        <row r="5341">
          <cell r="I5341">
            <v>55453</v>
          </cell>
          <cell r="J5341">
            <v>256690</v>
          </cell>
          <cell r="L5341">
            <v>1810</v>
          </cell>
          <cell r="M5341">
            <v>2350</v>
          </cell>
        </row>
        <row r="5343">
          <cell r="I5343">
            <v>21116</v>
          </cell>
          <cell r="J5343">
            <v>323538</v>
          </cell>
          <cell r="L5343">
            <v>1000</v>
          </cell>
          <cell r="M5343">
            <v>2015</v>
          </cell>
        </row>
        <row r="5344">
          <cell r="I5344">
            <v>33512</v>
          </cell>
          <cell r="J5344">
            <v>320255</v>
          </cell>
          <cell r="L5344">
            <v>1363</v>
          </cell>
          <cell r="M5344">
            <v>1300</v>
          </cell>
        </row>
        <row r="5345">
          <cell r="I5345">
            <v>13568</v>
          </cell>
          <cell r="J5345">
            <v>9</v>
          </cell>
          <cell r="L5345">
            <v>1106</v>
          </cell>
        </row>
        <row r="5346">
          <cell r="I5346">
            <v>20539</v>
          </cell>
          <cell r="J5346">
            <v>9</v>
          </cell>
          <cell r="L5346">
            <v>1883</v>
          </cell>
          <cell r="M5346">
            <v>50</v>
          </cell>
        </row>
        <row r="5347">
          <cell r="I5347">
            <v>56740</v>
          </cell>
          <cell r="J5347">
            <v>357493</v>
          </cell>
          <cell r="L5347">
            <v>3051</v>
          </cell>
          <cell r="M5347">
            <v>7200</v>
          </cell>
        </row>
        <row r="5348">
          <cell r="I5348">
            <v>31804.7</v>
          </cell>
          <cell r="J5348">
            <v>312373.27</v>
          </cell>
          <cell r="L5348">
            <v>2800</v>
          </cell>
          <cell r="M5348">
            <v>1300</v>
          </cell>
        </row>
        <row r="5349">
          <cell r="I5349">
            <v>37056.5</v>
          </cell>
          <cell r="J5349">
            <v>306653.90000000002</v>
          </cell>
          <cell r="L5349">
            <v>510</v>
          </cell>
          <cell r="M5349">
            <v>2670</v>
          </cell>
        </row>
        <row r="5350">
          <cell r="I5350">
            <v>14677.34</v>
          </cell>
          <cell r="J5350">
            <v>317056.5</v>
          </cell>
          <cell r="L5350">
            <v>1840</v>
          </cell>
          <cell r="M5350">
            <v>4000</v>
          </cell>
        </row>
        <row r="5351">
          <cell r="I5351">
            <v>10768</v>
          </cell>
          <cell r="J5351">
            <v>59.75</v>
          </cell>
          <cell r="L5351">
            <v>1210</v>
          </cell>
          <cell r="M5351">
            <v>16</v>
          </cell>
        </row>
        <row r="5352">
          <cell r="I5352">
            <v>11015</v>
          </cell>
          <cell r="J5352">
            <v>20</v>
          </cell>
          <cell r="L5352">
            <v>1543</v>
          </cell>
          <cell r="M5352">
            <v>5</v>
          </cell>
        </row>
        <row r="5353">
          <cell r="I5353">
            <v>10547</v>
          </cell>
          <cell r="J5353">
            <v>46.5</v>
          </cell>
          <cell r="L5353">
            <v>1460</v>
          </cell>
        </row>
        <row r="5354">
          <cell r="I5354">
            <v>14166</v>
          </cell>
          <cell r="J5354">
            <v>319946</v>
          </cell>
          <cell r="L5354">
            <v>1260</v>
          </cell>
        </row>
        <row r="5355">
          <cell r="I5355">
            <v>19158</v>
          </cell>
          <cell r="J5355">
            <v>322483</v>
          </cell>
          <cell r="L5355">
            <v>635</v>
          </cell>
          <cell r="M5355">
            <v>2500</v>
          </cell>
        </row>
        <row r="5356">
          <cell r="I5356">
            <v>25140</v>
          </cell>
          <cell r="J5356">
            <v>380106</v>
          </cell>
          <cell r="L5356">
            <v>1885</v>
          </cell>
          <cell r="M5356">
            <v>8580</v>
          </cell>
        </row>
        <row r="5357">
          <cell r="I5357">
            <v>12111</v>
          </cell>
          <cell r="J5357">
            <v>380510</v>
          </cell>
          <cell r="L5357">
            <v>2465</v>
          </cell>
        </row>
        <row r="5358">
          <cell r="I5358">
            <v>17137</v>
          </cell>
          <cell r="J5358">
            <v>322824</v>
          </cell>
          <cell r="L5358">
            <v>2012</v>
          </cell>
          <cell r="M5358">
            <v>4290</v>
          </cell>
        </row>
        <row r="5359">
          <cell r="I5359">
            <v>11796</v>
          </cell>
          <cell r="L5359">
            <v>840</v>
          </cell>
          <cell r="M5359">
            <v>25</v>
          </cell>
        </row>
        <row r="5360">
          <cell r="I5360">
            <v>12777</v>
          </cell>
          <cell r="J5360">
            <v>46</v>
          </cell>
          <cell r="L5360">
            <v>1037</v>
          </cell>
        </row>
        <row r="5361">
          <cell r="I5361">
            <v>18960</v>
          </cell>
          <cell r="J5361">
            <v>349009</v>
          </cell>
          <cell r="L5361">
            <v>3595</v>
          </cell>
          <cell r="M5361">
            <v>6290</v>
          </cell>
        </row>
        <row r="5362">
          <cell r="I5362">
            <v>18241</v>
          </cell>
          <cell r="J5362">
            <v>345173</v>
          </cell>
          <cell r="L5362">
            <v>3225</v>
          </cell>
          <cell r="M5362">
            <v>2400</v>
          </cell>
        </row>
        <row r="5363">
          <cell r="I5363">
            <v>57319</v>
          </cell>
          <cell r="J5363">
            <v>347467</v>
          </cell>
          <cell r="L5363">
            <v>1915</v>
          </cell>
          <cell r="M5363">
            <v>1200</v>
          </cell>
        </row>
        <row r="5364">
          <cell r="I5364">
            <v>40449</v>
          </cell>
          <cell r="J5364">
            <v>334477</v>
          </cell>
          <cell r="L5364">
            <v>2165</v>
          </cell>
          <cell r="M5364">
            <v>5560</v>
          </cell>
        </row>
        <row r="5365">
          <cell r="I5365">
            <v>16540</v>
          </cell>
          <cell r="J5365">
            <v>344683</v>
          </cell>
          <cell r="L5365">
            <v>1427.3</v>
          </cell>
          <cell r="M5365">
            <v>1200</v>
          </cell>
        </row>
        <row r="5366">
          <cell r="I5366">
            <v>12331</v>
          </cell>
          <cell r="J5366">
            <v>271</v>
          </cell>
          <cell r="L5366">
            <v>790</v>
          </cell>
        </row>
        <row r="5367">
          <cell r="I5367">
            <v>5965</v>
          </cell>
          <cell r="J5367">
            <v>48</v>
          </cell>
          <cell r="L5367">
            <v>570</v>
          </cell>
        </row>
        <row r="5368">
          <cell r="I5368">
            <v>16274</v>
          </cell>
          <cell r="J5368">
            <v>342560</v>
          </cell>
          <cell r="L5368">
            <v>1362.1</v>
          </cell>
          <cell r="M5368">
            <v>2500</v>
          </cell>
        </row>
        <row r="5369">
          <cell r="I5369">
            <v>10023</v>
          </cell>
          <cell r="J5369">
            <v>346741</v>
          </cell>
          <cell r="L5369">
            <v>1240</v>
          </cell>
          <cell r="M5369">
            <v>6550</v>
          </cell>
        </row>
        <row r="5370">
          <cell r="I5370">
            <v>21033</v>
          </cell>
          <cell r="J5370">
            <v>317446</v>
          </cell>
          <cell r="L5370">
            <v>1135</v>
          </cell>
          <cell r="M5370">
            <v>11200</v>
          </cell>
        </row>
        <row r="5371">
          <cell r="I5371">
            <v>15818</v>
          </cell>
          <cell r="J5371">
            <v>310622</v>
          </cell>
          <cell r="L5371">
            <v>685</v>
          </cell>
          <cell r="M5371">
            <v>8750</v>
          </cell>
        </row>
        <row r="5372">
          <cell r="I5372">
            <v>36774</v>
          </cell>
          <cell r="J5372">
            <v>356074</v>
          </cell>
          <cell r="L5372">
            <v>2033</v>
          </cell>
          <cell r="M5372">
            <v>1250</v>
          </cell>
        </row>
        <row r="5373">
          <cell r="I5373">
            <v>5446.12</v>
          </cell>
          <cell r="J5373">
            <v>112</v>
          </cell>
          <cell r="L5373">
            <v>971.38</v>
          </cell>
        </row>
        <row r="5374">
          <cell r="I5374">
            <v>4882</v>
          </cell>
          <cell r="L5374">
            <v>977</v>
          </cell>
        </row>
        <row r="5375">
          <cell r="I5375">
            <v>25619</v>
          </cell>
          <cell r="J5375">
            <v>384065</v>
          </cell>
          <cell r="L5375">
            <v>799</v>
          </cell>
          <cell r="M5375">
            <v>1250</v>
          </cell>
        </row>
        <row r="5376">
          <cell r="I5376">
            <v>26813</v>
          </cell>
          <cell r="J5376">
            <v>344050</v>
          </cell>
          <cell r="L5376">
            <v>1520</v>
          </cell>
          <cell r="M5376">
            <v>4600</v>
          </cell>
        </row>
        <row r="5377">
          <cell r="I5377">
            <v>39451</v>
          </cell>
          <cell r="J5377">
            <v>368475</v>
          </cell>
          <cell r="L5377">
            <v>1529</v>
          </cell>
          <cell r="M5377">
            <v>3250</v>
          </cell>
        </row>
        <row r="5378">
          <cell r="I5378">
            <v>17651</v>
          </cell>
          <cell r="J5378">
            <v>360410</v>
          </cell>
          <cell r="L5378">
            <v>955</v>
          </cell>
          <cell r="M5378">
            <v>7250</v>
          </cell>
        </row>
        <row r="5379">
          <cell r="I5379">
            <v>29421.57</v>
          </cell>
          <cell r="J5379">
            <v>347536</v>
          </cell>
          <cell r="L5379">
            <v>1510</v>
          </cell>
          <cell r="M5379">
            <v>3460</v>
          </cell>
        </row>
        <row r="5380">
          <cell r="I5380">
            <v>9031</v>
          </cell>
          <cell r="L5380">
            <v>270</v>
          </cell>
        </row>
        <row r="5381">
          <cell r="I5381">
            <v>7890.5</v>
          </cell>
          <cell r="J5381">
            <v>10</v>
          </cell>
          <cell r="L5381">
            <v>871.7</v>
          </cell>
        </row>
        <row r="5382">
          <cell r="I5382">
            <v>17905</v>
          </cell>
          <cell r="J5382">
            <v>279217</v>
          </cell>
          <cell r="L5382">
            <v>705</v>
          </cell>
          <cell r="M5382">
            <v>5180</v>
          </cell>
        </row>
        <row r="5383">
          <cell r="I5383">
            <v>20332</v>
          </cell>
          <cell r="J5383">
            <v>320555</v>
          </cell>
          <cell r="L5383">
            <v>1447</v>
          </cell>
        </row>
        <row r="5384">
          <cell r="I5384">
            <v>17716</v>
          </cell>
          <cell r="J5384">
            <v>214084.5</v>
          </cell>
          <cell r="L5384">
            <v>1040</v>
          </cell>
        </row>
        <row r="5385">
          <cell r="I5385">
            <v>18849</v>
          </cell>
          <cell r="J5385">
            <v>256656</v>
          </cell>
          <cell r="L5385">
            <v>2055</v>
          </cell>
          <cell r="M5385">
            <v>3060</v>
          </cell>
        </row>
        <row r="5386">
          <cell r="I5386">
            <v>15255</v>
          </cell>
          <cell r="J5386">
            <v>286035</v>
          </cell>
          <cell r="L5386">
            <v>1590</v>
          </cell>
          <cell r="M5386">
            <v>1850</v>
          </cell>
        </row>
        <row r="5387">
          <cell r="I5387">
            <v>7969</v>
          </cell>
          <cell r="J5387">
            <v>25</v>
          </cell>
          <cell r="L5387">
            <v>497</v>
          </cell>
        </row>
        <row r="5388">
          <cell r="I5388">
            <v>6835</v>
          </cell>
          <cell r="J5388">
            <v>25</v>
          </cell>
          <cell r="L5388">
            <v>1147</v>
          </cell>
        </row>
        <row r="5389">
          <cell r="I5389">
            <v>24029.7</v>
          </cell>
          <cell r="J5389">
            <v>170879</v>
          </cell>
          <cell r="L5389">
            <v>868</v>
          </cell>
          <cell r="M5389">
            <v>1710</v>
          </cell>
        </row>
        <row r="5390">
          <cell r="I5390">
            <v>14829</v>
          </cell>
          <cell r="J5390">
            <v>268621</v>
          </cell>
          <cell r="L5390">
            <v>2370</v>
          </cell>
          <cell r="M5390">
            <v>1400</v>
          </cell>
        </row>
        <row r="5391">
          <cell r="I5391">
            <v>22254</v>
          </cell>
          <cell r="J5391">
            <v>264238</v>
          </cell>
          <cell r="L5391">
            <v>1183</v>
          </cell>
          <cell r="M5391">
            <v>2210</v>
          </cell>
        </row>
        <row r="5392">
          <cell r="I5392">
            <v>30447</v>
          </cell>
          <cell r="J5392">
            <v>179981</v>
          </cell>
          <cell r="L5392">
            <v>713</v>
          </cell>
          <cell r="M5392">
            <v>2400</v>
          </cell>
        </row>
        <row r="5393">
          <cell r="I5393">
            <v>34236.300000000003</v>
          </cell>
          <cell r="J5393">
            <v>236683</v>
          </cell>
          <cell r="L5393">
            <v>3269</v>
          </cell>
          <cell r="M5393">
            <v>6155</v>
          </cell>
        </row>
        <row r="5394">
          <cell r="I5394">
            <v>9259</v>
          </cell>
          <cell r="J5394">
            <v>9</v>
          </cell>
          <cell r="L5394">
            <v>472</v>
          </cell>
        </row>
        <row r="5395">
          <cell r="I5395">
            <v>12720</v>
          </cell>
          <cell r="L5395">
            <v>1135</v>
          </cell>
          <cell r="M5395">
            <v>20</v>
          </cell>
        </row>
        <row r="5396">
          <cell r="I5396">
            <v>69412</v>
          </cell>
          <cell r="J5396">
            <v>293237</v>
          </cell>
          <cell r="L5396">
            <v>1715</v>
          </cell>
          <cell r="M5396">
            <v>2000</v>
          </cell>
        </row>
        <row r="5397">
          <cell r="I5397">
            <v>36086</v>
          </cell>
          <cell r="J5397">
            <v>280730</v>
          </cell>
          <cell r="L5397">
            <v>3479.1</v>
          </cell>
          <cell r="M5397">
            <v>4600</v>
          </cell>
        </row>
        <row r="5398">
          <cell r="I5398">
            <v>43426</v>
          </cell>
          <cell r="J5398">
            <v>299831</v>
          </cell>
          <cell r="L5398">
            <v>3360</v>
          </cell>
          <cell r="M5398">
            <v>6570</v>
          </cell>
        </row>
        <row r="5399">
          <cell r="I5399">
            <v>30527</v>
          </cell>
          <cell r="J5399">
            <v>282599</v>
          </cell>
          <cell r="L5399">
            <v>2199</v>
          </cell>
          <cell r="M5399">
            <v>6050</v>
          </cell>
        </row>
        <row r="5400">
          <cell r="I5400">
            <v>42758</v>
          </cell>
          <cell r="J5400">
            <v>304293</v>
          </cell>
          <cell r="L5400">
            <v>2118</v>
          </cell>
          <cell r="M5400">
            <v>4120</v>
          </cell>
        </row>
        <row r="5401">
          <cell r="I5401">
            <v>13781</v>
          </cell>
          <cell r="J5401">
            <v>37</v>
          </cell>
          <cell r="L5401">
            <v>1545</v>
          </cell>
        </row>
        <row r="5402">
          <cell r="I5402">
            <v>7446</v>
          </cell>
          <cell r="J5402">
            <v>142</v>
          </cell>
          <cell r="L5402">
            <v>970</v>
          </cell>
        </row>
        <row r="5403">
          <cell r="I5403">
            <v>30841</v>
          </cell>
          <cell r="J5403">
            <v>405972</v>
          </cell>
          <cell r="L5403">
            <v>1315</v>
          </cell>
          <cell r="M5403">
            <v>730</v>
          </cell>
        </row>
        <row r="5405">
          <cell r="I5405">
            <v>36779</v>
          </cell>
          <cell r="J5405">
            <v>315030</v>
          </cell>
          <cell r="L5405">
            <v>2591</v>
          </cell>
          <cell r="M5405">
            <v>5075</v>
          </cell>
        </row>
        <row r="5406">
          <cell r="I5406">
            <v>62734</v>
          </cell>
          <cell r="J5406">
            <v>345455</v>
          </cell>
          <cell r="L5406">
            <v>3969</v>
          </cell>
          <cell r="M5406">
            <v>1840</v>
          </cell>
        </row>
        <row r="5407">
          <cell r="I5407">
            <v>46871</v>
          </cell>
          <cell r="J5407">
            <v>334237</v>
          </cell>
          <cell r="L5407">
            <v>3175</v>
          </cell>
          <cell r="M5407">
            <v>3701</v>
          </cell>
        </row>
        <row r="5408">
          <cell r="I5408">
            <v>30550</v>
          </cell>
          <cell r="J5408">
            <v>284856</v>
          </cell>
          <cell r="L5408">
            <v>4700</v>
          </cell>
          <cell r="M5408">
            <v>1725</v>
          </cell>
        </row>
        <row r="5409">
          <cell r="I5409">
            <v>10561</v>
          </cell>
          <cell r="J5409">
            <v>48</v>
          </cell>
          <cell r="L5409">
            <v>1200</v>
          </cell>
        </row>
        <row r="5410">
          <cell r="I5410">
            <v>9538</v>
          </cell>
          <cell r="L5410">
            <v>645</v>
          </cell>
        </row>
        <row r="5411">
          <cell r="I5411">
            <v>27085</v>
          </cell>
          <cell r="J5411">
            <v>281689</v>
          </cell>
          <cell r="L5411">
            <v>1599.62</v>
          </cell>
          <cell r="M5411">
            <v>3400</v>
          </cell>
        </row>
        <row r="5412">
          <cell r="I5412">
            <v>30040</v>
          </cell>
          <cell r="J5412">
            <v>339602</v>
          </cell>
          <cell r="L5412">
            <v>2355</v>
          </cell>
          <cell r="M5412">
            <v>2115</v>
          </cell>
        </row>
        <row r="5413">
          <cell r="I5413">
            <v>37530.1</v>
          </cell>
          <cell r="J5413">
            <v>364930</v>
          </cell>
          <cell r="L5413">
            <v>2942</v>
          </cell>
          <cell r="M5413">
            <v>1740</v>
          </cell>
        </row>
        <row r="5414">
          <cell r="I5414">
            <v>23732</v>
          </cell>
          <cell r="J5414">
            <v>466911</v>
          </cell>
          <cell r="L5414">
            <v>2594</v>
          </cell>
          <cell r="M5414">
            <v>1160</v>
          </cell>
        </row>
        <row r="5415">
          <cell r="I5415">
            <v>35161</v>
          </cell>
          <cell r="J5415">
            <v>409477</v>
          </cell>
          <cell r="L5415">
            <v>2278</v>
          </cell>
        </row>
        <row r="5416">
          <cell r="I5416">
            <v>14492</v>
          </cell>
          <cell r="J5416">
            <v>97.52</v>
          </cell>
          <cell r="L5416">
            <v>340</v>
          </cell>
        </row>
        <row r="5417">
          <cell r="I5417">
            <v>10022</v>
          </cell>
          <cell r="J5417">
            <v>10</v>
          </cell>
          <cell r="L5417">
            <v>425</v>
          </cell>
        </row>
        <row r="5418">
          <cell r="I5418">
            <v>22318</v>
          </cell>
          <cell r="J5418">
            <v>404587</v>
          </cell>
          <cell r="L5418">
            <v>3725</v>
          </cell>
          <cell r="M5418">
            <v>1710</v>
          </cell>
        </row>
        <row r="5419">
          <cell r="I5419">
            <v>23151.27</v>
          </cell>
          <cell r="J5419">
            <v>438034</v>
          </cell>
          <cell r="L5419">
            <v>2316.1</v>
          </cell>
          <cell r="M5419">
            <v>1700</v>
          </cell>
        </row>
        <row r="5420">
          <cell r="I5420">
            <v>20814</v>
          </cell>
          <cell r="J5420">
            <v>455703</v>
          </cell>
          <cell r="L5420">
            <v>2590</v>
          </cell>
          <cell r="M5420">
            <v>1717</v>
          </cell>
        </row>
        <row r="5421">
          <cell r="I5421">
            <v>27783</v>
          </cell>
          <cell r="J5421">
            <v>432354</v>
          </cell>
          <cell r="L5421">
            <v>1875</v>
          </cell>
          <cell r="M5421">
            <v>580</v>
          </cell>
        </row>
        <row r="5422">
          <cell r="I5422">
            <v>18397</v>
          </cell>
          <cell r="J5422">
            <v>514425</v>
          </cell>
          <cell r="L5422">
            <v>2308</v>
          </cell>
          <cell r="M5422">
            <v>960</v>
          </cell>
        </row>
        <row r="5423">
          <cell r="I5423">
            <v>11529</v>
          </cell>
          <cell r="J5423">
            <v>36</v>
          </cell>
          <cell r="L5423">
            <v>1100</v>
          </cell>
        </row>
        <row r="5424">
          <cell r="I5424">
            <v>14184</v>
          </cell>
          <cell r="L5424">
            <v>534</v>
          </cell>
        </row>
        <row r="5425">
          <cell r="I5425">
            <v>20478</v>
          </cell>
          <cell r="J5425">
            <v>501714</v>
          </cell>
          <cell r="L5425">
            <v>4180</v>
          </cell>
          <cell r="M5425">
            <v>3150</v>
          </cell>
        </row>
        <row r="5426">
          <cell r="I5426">
            <v>14308</v>
          </cell>
          <cell r="J5426">
            <v>509092</v>
          </cell>
          <cell r="L5426">
            <v>3272.9</v>
          </cell>
        </row>
        <row r="5427">
          <cell r="I5427">
            <v>35256.01</v>
          </cell>
          <cell r="J5427">
            <v>447311</v>
          </cell>
          <cell r="L5427">
            <v>2280</v>
          </cell>
          <cell r="M5427">
            <v>1650</v>
          </cell>
        </row>
        <row r="5428">
          <cell r="I5428">
            <v>28302</v>
          </cell>
          <cell r="J5428">
            <v>519520</v>
          </cell>
          <cell r="L5428">
            <v>2091</v>
          </cell>
          <cell r="M5428">
            <v>410</v>
          </cell>
        </row>
        <row r="5429">
          <cell r="I5429">
            <v>17975</v>
          </cell>
          <cell r="J5429">
            <v>403535</v>
          </cell>
          <cell r="L5429">
            <v>1070</v>
          </cell>
          <cell r="M5429">
            <v>2065</v>
          </cell>
        </row>
        <row r="5430">
          <cell r="I5430">
            <v>9708</v>
          </cell>
          <cell r="L5430">
            <v>1485</v>
          </cell>
        </row>
        <row r="5431">
          <cell r="I5431">
            <v>8052</v>
          </cell>
          <cell r="L5431">
            <v>880</v>
          </cell>
          <cell r="M5431">
            <v>30</v>
          </cell>
        </row>
        <row r="5432">
          <cell r="I5432">
            <v>12603.2</v>
          </cell>
          <cell r="J5432">
            <v>609973</v>
          </cell>
          <cell r="L5432">
            <v>2672</v>
          </cell>
          <cell r="M5432">
            <v>3450</v>
          </cell>
        </row>
        <row r="5433">
          <cell r="I5433">
            <v>19677</v>
          </cell>
          <cell r="J5433">
            <v>559770</v>
          </cell>
          <cell r="L5433">
            <v>2525</v>
          </cell>
          <cell r="M5433">
            <v>300</v>
          </cell>
        </row>
        <row r="5434">
          <cell r="I5434">
            <v>15792</v>
          </cell>
          <cell r="J5434">
            <v>574805</v>
          </cell>
          <cell r="L5434">
            <v>4267</v>
          </cell>
          <cell r="M5434">
            <v>3440</v>
          </cell>
        </row>
        <row r="5435">
          <cell r="I5435">
            <v>15135</v>
          </cell>
          <cell r="J5435">
            <v>548060</v>
          </cell>
          <cell r="L5435">
            <v>2170</v>
          </cell>
          <cell r="M5435">
            <v>5000</v>
          </cell>
        </row>
        <row r="5436">
          <cell r="I5436">
            <v>16186</v>
          </cell>
          <cell r="J5436">
            <v>387590</v>
          </cell>
          <cell r="L5436">
            <v>2022</v>
          </cell>
          <cell r="M5436">
            <v>3400</v>
          </cell>
        </row>
        <row r="5437">
          <cell r="I5437">
            <v>10733</v>
          </cell>
          <cell r="J5437">
            <v>110</v>
          </cell>
          <cell r="L5437">
            <v>3840</v>
          </cell>
        </row>
        <row r="5438">
          <cell r="I5438">
            <v>4829</v>
          </cell>
          <cell r="J5438">
            <v>13</v>
          </cell>
          <cell r="L5438">
            <v>410</v>
          </cell>
        </row>
        <row r="5439">
          <cell r="I5439">
            <v>26699</v>
          </cell>
          <cell r="J5439">
            <v>576913</v>
          </cell>
          <cell r="L5439">
            <v>3603</v>
          </cell>
          <cell r="M5439">
            <v>6200</v>
          </cell>
        </row>
        <row r="5440">
          <cell r="I5440">
            <v>24538</v>
          </cell>
          <cell r="J5440">
            <v>497000</v>
          </cell>
          <cell r="L5440">
            <v>2662</v>
          </cell>
          <cell r="M5440">
            <v>7260</v>
          </cell>
        </row>
        <row r="5441">
          <cell r="I5441">
            <v>24438</v>
          </cell>
          <cell r="J5441">
            <v>502567</v>
          </cell>
          <cell r="L5441">
            <v>2930</v>
          </cell>
          <cell r="M5441">
            <v>5110</v>
          </cell>
        </row>
        <row r="5442">
          <cell r="I5442">
            <v>29578</v>
          </cell>
          <cell r="J5442">
            <v>466590</v>
          </cell>
          <cell r="L5442">
            <v>6478</v>
          </cell>
          <cell r="M5442">
            <v>35</v>
          </cell>
        </row>
        <row r="5443">
          <cell r="I5443">
            <v>24520</v>
          </cell>
          <cell r="J5443">
            <v>503182</v>
          </cell>
          <cell r="L5443">
            <v>2117</v>
          </cell>
          <cell r="M5443">
            <v>1750</v>
          </cell>
        </row>
        <row r="5444">
          <cell r="I5444">
            <v>11650</v>
          </cell>
          <cell r="J5444">
            <v>47</v>
          </cell>
          <cell r="L5444">
            <v>3789</v>
          </cell>
        </row>
        <row r="5445">
          <cell r="I5445">
            <v>10031</v>
          </cell>
          <cell r="L5445">
            <v>2500</v>
          </cell>
        </row>
        <row r="5446">
          <cell r="I5446">
            <v>22483</v>
          </cell>
          <cell r="J5446">
            <v>510707</v>
          </cell>
          <cell r="L5446">
            <v>5105</v>
          </cell>
          <cell r="M5446">
            <v>5282</v>
          </cell>
        </row>
        <row r="5447">
          <cell r="I5447">
            <v>41352</v>
          </cell>
          <cell r="J5447">
            <v>617251</v>
          </cell>
          <cell r="L5447">
            <v>3053.5</v>
          </cell>
          <cell r="M5447">
            <v>6050</v>
          </cell>
        </row>
        <row r="5448">
          <cell r="I5448">
            <v>44706</v>
          </cell>
          <cell r="J5448">
            <v>543299</v>
          </cell>
          <cell r="L5448">
            <v>2386</v>
          </cell>
          <cell r="M5448">
            <v>5210</v>
          </cell>
        </row>
        <row r="5449">
          <cell r="I5449">
            <v>16283.5</v>
          </cell>
          <cell r="J5449">
            <v>517291</v>
          </cell>
          <cell r="L5449">
            <v>1599</v>
          </cell>
        </row>
        <row r="5450">
          <cell r="I5450">
            <v>18800</v>
          </cell>
          <cell r="J5450">
            <v>590495</v>
          </cell>
          <cell r="L5450">
            <v>2486.13</v>
          </cell>
          <cell r="M5450">
            <v>3550</v>
          </cell>
        </row>
        <row r="5451">
          <cell r="I5451">
            <v>9697</v>
          </cell>
          <cell r="J5451">
            <v>7</v>
          </cell>
          <cell r="L5451">
            <v>3335</v>
          </cell>
        </row>
        <row r="5452">
          <cell r="I5452">
            <v>8006</v>
          </cell>
          <cell r="J5452">
            <v>9</v>
          </cell>
          <cell r="L5452">
            <v>1200</v>
          </cell>
        </row>
        <row r="5453">
          <cell r="I5453">
            <v>63750.9</v>
          </cell>
          <cell r="J5453">
            <v>564586</v>
          </cell>
          <cell r="L5453">
            <v>3460</v>
          </cell>
          <cell r="M5453">
            <v>2750</v>
          </cell>
        </row>
        <row r="5454">
          <cell r="I5454">
            <v>20864</v>
          </cell>
          <cell r="J5454">
            <v>594010</v>
          </cell>
          <cell r="L5454">
            <v>2140</v>
          </cell>
          <cell r="M5454">
            <v>244</v>
          </cell>
        </row>
        <row r="5455">
          <cell r="I5455">
            <v>35644</v>
          </cell>
          <cell r="J5455">
            <v>665542</v>
          </cell>
          <cell r="L5455">
            <v>3165</v>
          </cell>
          <cell r="M5455">
            <v>1000</v>
          </cell>
        </row>
        <row r="5456">
          <cell r="I5456">
            <v>21616</v>
          </cell>
          <cell r="J5456">
            <v>661849</v>
          </cell>
          <cell r="L5456">
            <v>3115</v>
          </cell>
          <cell r="M5456">
            <v>1850</v>
          </cell>
        </row>
        <row r="5457">
          <cell r="I5457">
            <v>27168.16</v>
          </cell>
          <cell r="J5457">
            <v>685450</v>
          </cell>
          <cell r="L5457">
            <v>3037</v>
          </cell>
          <cell r="M5457">
            <v>1750</v>
          </cell>
        </row>
        <row r="5458">
          <cell r="I5458">
            <v>9240</v>
          </cell>
          <cell r="J5458">
            <v>0</v>
          </cell>
          <cell r="L5458">
            <v>650</v>
          </cell>
          <cell r="M5458">
            <v>0</v>
          </cell>
        </row>
        <row r="5459">
          <cell r="I5459">
            <v>6181</v>
          </cell>
          <cell r="J5459">
            <v>110</v>
          </cell>
          <cell r="L5459">
            <v>630</v>
          </cell>
          <cell r="M5459">
            <v>0</v>
          </cell>
        </row>
        <row r="5460">
          <cell r="I5460">
            <v>29549</v>
          </cell>
          <cell r="J5460">
            <v>603085</v>
          </cell>
          <cell r="L5460">
            <v>3908</v>
          </cell>
          <cell r="M5460">
            <v>6100</v>
          </cell>
        </row>
        <row r="5461">
          <cell r="I5461">
            <v>27791</v>
          </cell>
          <cell r="J5461">
            <v>718687</v>
          </cell>
          <cell r="L5461">
            <v>2425</v>
          </cell>
          <cell r="M5461">
            <v>0</v>
          </cell>
        </row>
        <row r="5462">
          <cell r="I5462">
            <v>27577</v>
          </cell>
          <cell r="J5462">
            <v>724221</v>
          </cell>
          <cell r="L5462">
            <v>2751</v>
          </cell>
          <cell r="M5462">
            <v>3490</v>
          </cell>
        </row>
        <row r="5463">
          <cell r="I5463">
            <v>19907</v>
          </cell>
          <cell r="J5463">
            <v>713000</v>
          </cell>
          <cell r="L5463">
            <v>6400</v>
          </cell>
          <cell r="M5463">
            <v>5425</v>
          </cell>
        </row>
        <row r="5464">
          <cell r="I5464">
            <v>20212</v>
          </cell>
          <cell r="J5464">
            <v>763817</v>
          </cell>
          <cell r="L5464">
            <v>2918</v>
          </cell>
          <cell r="M5464">
            <v>4850</v>
          </cell>
        </row>
        <row r="5465">
          <cell r="I5465">
            <v>8431</v>
          </cell>
          <cell r="L5465">
            <v>1185</v>
          </cell>
        </row>
        <row r="5466">
          <cell r="I5466">
            <v>3383</v>
          </cell>
          <cell r="L5466">
            <v>946</v>
          </cell>
        </row>
        <row r="5467">
          <cell r="I5467">
            <v>5490</v>
          </cell>
          <cell r="J5467">
            <v>7</v>
          </cell>
          <cell r="L5467">
            <v>660</v>
          </cell>
        </row>
        <row r="5468">
          <cell r="I5468">
            <v>48549</v>
          </cell>
          <cell r="J5468">
            <v>800250</v>
          </cell>
          <cell r="L5468">
            <v>2361</v>
          </cell>
          <cell r="M5468">
            <v>6655</v>
          </cell>
        </row>
        <row r="5469">
          <cell r="I5469">
            <v>29402</v>
          </cell>
          <cell r="J5469">
            <v>696500</v>
          </cell>
          <cell r="L5469">
            <v>3160</v>
          </cell>
          <cell r="M5469">
            <v>7030</v>
          </cell>
        </row>
        <row r="5470">
          <cell r="I5470">
            <v>24749.46</v>
          </cell>
          <cell r="J5470">
            <v>676836</v>
          </cell>
          <cell r="L5470">
            <v>2201</v>
          </cell>
          <cell r="M5470">
            <v>0</v>
          </cell>
        </row>
        <row r="5471">
          <cell r="I5471">
            <v>26591</v>
          </cell>
          <cell r="J5471">
            <v>711796</v>
          </cell>
          <cell r="L5471">
            <v>2102.06</v>
          </cell>
          <cell r="M5471">
            <v>3620</v>
          </cell>
        </row>
        <row r="5472">
          <cell r="I5472">
            <v>10228</v>
          </cell>
          <cell r="J5472">
            <v>60</v>
          </cell>
          <cell r="L5472">
            <v>1435</v>
          </cell>
        </row>
        <row r="5473">
          <cell r="I5473">
            <v>10949</v>
          </cell>
          <cell r="L5473">
            <v>1160</v>
          </cell>
        </row>
        <row r="5474">
          <cell r="I5474">
            <v>39454</v>
          </cell>
          <cell r="J5474">
            <v>638122</v>
          </cell>
          <cell r="L5474">
            <v>2185</v>
          </cell>
          <cell r="M5474">
            <v>5910</v>
          </cell>
        </row>
        <row r="5475">
          <cell r="I5475">
            <v>20673</v>
          </cell>
          <cell r="J5475">
            <v>719600</v>
          </cell>
          <cell r="L5475">
            <v>3709</v>
          </cell>
          <cell r="M5475">
            <v>1800</v>
          </cell>
        </row>
        <row r="5476">
          <cell r="I5476">
            <v>18756</v>
          </cell>
          <cell r="J5476">
            <v>683647</v>
          </cell>
          <cell r="L5476">
            <v>1939</v>
          </cell>
        </row>
        <row r="5477">
          <cell r="I5477">
            <v>22305.25</v>
          </cell>
          <cell r="J5477">
            <v>681298</v>
          </cell>
          <cell r="L5477">
            <v>7620</v>
          </cell>
          <cell r="M5477">
            <v>2400</v>
          </cell>
        </row>
        <row r="5478">
          <cell r="I5478">
            <v>36383</v>
          </cell>
          <cell r="J5478">
            <v>706573</v>
          </cell>
          <cell r="L5478">
            <v>3483</v>
          </cell>
          <cell r="M5478">
            <v>3820</v>
          </cell>
        </row>
        <row r="5479">
          <cell r="I5479">
            <v>12436</v>
          </cell>
          <cell r="J5479">
            <v>19</v>
          </cell>
          <cell r="L5479">
            <v>4029</v>
          </cell>
          <cell r="M5479">
            <v>10</v>
          </cell>
        </row>
        <row r="5480">
          <cell r="I5480">
            <v>11644</v>
          </cell>
          <cell r="L5480">
            <v>505</v>
          </cell>
        </row>
        <row r="5481">
          <cell r="I5481">
            <v>19995</v>
          </cell>
          <cell r="J5481">
            <v>715815</v>
          </cell>
          <cell r="L5481">
            <v>4482</v>
          </cell>
        </row>
        <row r="5482">
          <cell r="I5482">
            <v>24531</v>
          </cell>
          <cell r="J5482">
            <v>671836</v>
          </cell>
          <cell r="L5482">
            <v>8819</v>
          </cell>
        </row>
        <row r="5483">
          <cell r="I5483">
            <v>24959</v>
          </cell>
          <cell r="J5483">
            <v>614312</v>
          </cell>
          <cell r="L5483">
            <v>4725</v>
          </cell>
          <cell r="M5483">
            <v>1510</v>
          </cell>
        </row>
        <row r="5484">
          <cell r="I5484">
            <v>17234</v>
          </cell>
          <cell r="J5484">
            <v>593079</v>
          </cell>
          <cell r="L5484">
            <v>2913</v>
          </cell>
          <cell r="M5484">
            <v>410</v>
          </cell>
        </row>
        <row r="5485">
          <cell r="I5485">
            <v>29735</v>
          </cell>
          <cell r="J5485">
            <v>621905</v>
          </cell>
          <cell r="L5485">
            <v>8480</v>
          </cell>
          <cell r="M5485">
            <v>100</v>
          </cell>
        </row>
        <row r="5486">
          <cell r="I5486">
            <v>12807</v>
          </cell>
          <cell r="J5486">
            <v>98</v>
          </cell>
          <cell r="L5486">
            <v>3432</v>
          </cell>
        </row>
        <row r="5487">
          <cell r="I5487">
            <v>11977</v>
          </cell>
          <cell r="L5487">
            <v>2225</v>
          </cell>
        </row>
        <row r="5488">
          <cell r="I5488">
            <v>39190</v>
          </cell>
          <cell r="J5488">
            <v>687023</v>
          </cell>
          <cell r="L5488">
            <v>7116.1</v>
          </cell>
        </row>
        <row r="5489">
          <cell r="I5489">
            <v>41686</v>
          </cell>
          <cell r="J5489">
            <v>643820</v>
          </cell>
          <cell r="L5489">
            <v>4354</v>
          </cell>
          <cell r="M5489">
            <v>1100</v>
          </cell>
        </row>
        <row r="5490">
          <cell r="I5490">
            <v>31537</v>
          </cell>
          <cell r="J5490">
            <v>575265</v>
          </cell>
          <cell r="L5490">
            <v>9261</v>
          </cell>
          <cell r="M5490">
            <v>47.6</v>
          </cell>
        </row>
        <row r="5491">
          <cell r="I5491">
            <v>28689</v>
          </cell>
          <cell r="J5491">
            <v>464658</v>
          </cell>
          <cell r="L5491">
            <v>2893</v>
          </cell>
        </row>
        <row r="5492">
          <cell r="I5492">
            <v>39318</v>
          </cell>
          <cell r="J5492">
            <v>305180</v>
          </cell>
          <cell r="L5492">
            <v>9289</v>
          </cell>
          <cell r="M5492">
            <v>1305</v>
          </cell>
        </row>
        <row r="5493">
          <cell r="I5493">
            <v>18546</v>
          </cell>
          <cell r="J5493">
            <v>94</v>
          </cell>
          <cell r="L5493">
            <v>4160</v>
          </cell>
          <cell r="M5493">
            <v>40</v>
          </cell>
        </row>
        <row r="5494">
          <cell r="I5494">
            <v>14788</v>
          </cell>
          <cell r="L5494">
            <v>1051</v>
          </cell>
          <cell r="M5494">
            <v>15</v>
          </cell>
        </row>
        <row r="5495">
          <cell r="I5495">
            <v>41175.64</v>
          </cell>
          <cell r="J5495">
            <v>213742</v>
          </cell>
          <cell r="L5495">
            <v>5135.95</v>
          </cell>
          <cell r="M5495">
            <v>1010</v>
          </cell>
        </row>
        <row r="5496">
          <cell r="I5496">
            <v>50484</v>
          </cell>
          <cell r="J5496">
            <v>373913</v>
          </cell>
          <cell r="L5496">
            <v>13915.24</v>
          </cell>
          <cell r="M5496">
            <v>3000</v>
          </cell>
        </row>
        <row r="5498">
          <cell r="I5498">
            <v>24861</v>
          </cell>
          <cell r="L5498">
            <v>1854</v>
          </cell>
        </row>
        <row r="5499">
          <cell r="I5499">
            <v>70686</v>
          </cell>
          <cell r="J5499">
            <v>326289</v>
          </cell>
          <cell r="L5499">
            <v>20806.7</v>
          </cell>
          <cell r="M5499">
            <v>4480</v>
          </cell>
        </row>
        <row r="5500">
          <cell r="I5500">
            <v>62260</v>
          </cell>
          <cell r="J5500">
            <v>297403</v>
          </cell>
          <cell r="L5500">
            <v>14992</v>
          </cell>
          <cell r="M5500">
            <v>7005</v>
          </cell>
        </row>
        <row r="5501">
          <cell r="I5501">
            <v>32625</v>
          </cell>
          <cell r="L5501">
            <v>1580</v>
          </cell>
        </row>
        <row r="5502">
          <cell r="I5502">
            <v>24906</v>
          </cell>
          <cell r="J5502">
            <v>20</v>
          </cell>
          <cell r="L5502">
            <v>2255</v>
          </cell>
        </row>
        <row r="5503">
          <cell r="I5503">
            <v>68154</v>
          </cell>
          <cell r="J5503">
            <v>211224</v>
          </cell>
          <cell r="L5503">
            <v>10904</v>
          </cell>
          <cell r="M5503">
            <v>250</v>
          </cell>
        </row>
        <row r="5504">
          <cell r="I5504">
            <v>68338</v>
          </cell>
          <cell r="J5504">
            <v>219769</v>
          </cell>
          <cell r="L5504">
            <v>6195</v>
          </cell>
          <cell r="M5504">
            <v>5100</v>
          </cell>
        </row>
        <row r="5505">
          <cell r="I5505">
            <v>110091.11</v>
          </cell>
          <cell r="J5505">
            <v>348967</v>
          </cell>
          <cell r="L5505">
            <v>5781</v>
          </cell>
          <cell r="M5505">
            <v>1450</v>
          </cell>
        </row>
        <row r="5506">
          <cell r="I5506">
            <v>95178.44</v>
          </cell>
          <cell r="J5506">
            <v>542187</v>
          </cell>
          <cell r="L5506">
            <v>5856</v>
          </cell>
          <cell r="M5506">
            <v>100</v>
          </cell>
        </row>
        <row r="5507">
          <cell r="I5507">
            <v>74130</v>
          </cell>
          <cell r="J5507">
            <v>362157</v>
          </cell>
          <cell r="L5507">
            <v>8159</v>
          </cell>
          <cell r="M5507">
            <v>8305</v>
          </cell>
        </row>
        <row r="5508">
          <cell r="I5508">
            <v>43013</v>
          </cell>
          <cell r="J5508">
            <v>34</v>
          </cell>
          <cell r="L5508">
            <v>2125</v>
          </cell>
          <cell r="M5508">
            <v>10</v>
          </cell>
        </row>
        <row r="5509">
          <cell r="I5509">
            <v>32522</v>
          </cell>
          <cell r="J5509">
            <v>20</v>
          </cell>
          <cell r="L5509">
            <v>3437</v>
          </cell>
        </row>
        <row r="5510">
          <cell r="I5510">
            <v>81504.75</v>
          </cell>
          <cell r="J5510">
            <v>295195</v>
          </cell>
          <cell r="L5510">
            <v>7049</v>
          </cell>
          <cell r="M5510">
            <v>12860</v>
          </cell>
        </row>
        <row r="5511">
          <cell r="I5511">
            <v>104083</v>
          </cell>
          <cell r="J5511">
            <v>306156</v>
          </cell>
          <cell r="L5511">
            <v>6910</v>
          </cell>
          <cell r="M5511">
            <v>3170</v>
          </cell>
        </row>
        <row r="5512">
          <cell r="I5512">
            <v>79308</v>
          </cell>
          <cell r="J5512">
            <v>285736</v>
          </cell>
          <cell r="L5512">
            <v>9182</v>
          </cell>
          <cell r="M5512">
            <v>2985</v>
          </cell>
        </row>
        <row r="5513">
          <cell r="I5513">
            <v>82599</v>
          </cell>
          <cell r="J5513">
            <v>329478</v>
          </cell>
          <cell r="L5513">
            <v>14333.13</v>
          </cell>
          <cell r="M5513">
            <v>700</v>
          </cell>
        </row>
        <row r="5514">
          <cell r="I5514">
            <v>100940</v>
          </cell>
          <cell r="J5514">
            <v>240040</v>
          </cell>
          <cell r="L5514">
            <v>5572</v>
          </cell>
          <cell r="M5514">
            <v>780</v>
          </cell>
        </row>
        <row r="5515">
          <cell r="I5515">
            <v>41538</v>
          </cell>
          <cell r="J5515">
            <v>103</v>
          </cell>
          <cell r="L5515">
            <v>3246</v>
          </cell>
        </row>
        <row r="5516">
          <cell r="I5516">
            <v>35499</v>
          </cell>
          <cell r="J5516">
            <v>98</v>
          </cell>
          <cell r="L5516">
            <v>2149</v>
          </cell>
        </row>
        <row r="5517">
          <cell r="I5517">
            <v>93769</v>
          </cell>
          <cell r="J5517">
            <v>358543</v>
          </cell>
          <cell r="L5517">
            <v>9602.5</v>
          </cell>
          <cell r="M5517">
            <v>550</v>
          </cell>
        </row>
        <row r="5518">
          <cell r="I5518">
            <v>107671</v>
          </cell>
          <cell r="J5518">
            <v>331922</v>
          </cell>
          <cell r="L5518">
            <v>5942.5</v>
          </cell>
          <cell r="M5518">
            <v>1100</v>
          </cell>
        </row>
        <row r="5519">
          <cell r="I5519">
            <v>93624</v>
          </cell>
          <cell r="J5519">
            <v>326546</v>
          </cell>
          <cell r="L5519">
            <v>6557</v>
          </cell>
          <cell r="M5519">
            <v>1800</v>
          </cell>
        </row>
        <row r="5520">
          <cell r="I5520">
            <v>93438</v>
          </cell>
          <cell r="J5520">
            <v>286600</v>
          </cell>
          <cell r="L5520">
            <v>6372</v>
          </cell>
          <cell r="M5520">
            <v>6000</v>
          </cell>
        </row>
        <row r="5521">
          <cell r="I5521">
            <v>119734.09</v>
          </cell>
          <cell r="J5521">
            <v>345178</v>
          </cell>
          <cell r="L5521">
            <v>7718.48</v>
          </cell>
          <cell r="M5521">
            <v>1960</v>
          </cell>
        </row>
        <row r="5522">
          <cell r="I5522">
            <v>50650</v>
          </cell>
          <cell r="J5522">
            <v>72</v>
          </cell>
          <cell r="L5522">
            <v>3475</v>
          </cell>
        </row>
        <row r="5523">
          <cell r="I5523">
            <v>38686</v>
          </cell>
          <cell r="L5523">
            <v>2272</v>
          </cell>
        </row>
        <row r="5524">
          <cell r="I5524">
            <v>138060</v>
          </cell>
          <cell r="J5524">
            <v>363711</v>
          </cell>
          <cell r="L5524">
            <v>7694</v>
          </cell>
          <cell r="M5524">
            <v>1300</v>
          </cell>
        </row>
        <row r="5525">
          <cell r="I5525">
            <v>104606.29</v>
          </cell>
          <cell r="J5525">
            <v>223160</v>
          </cell>
          <cell r="L5525">
            <v>5901</v>
          </cell>
          <cell r="M5525">
            <v>890</v>
          </cell>
        </row>
        <row r="5526">
          <cell r="I5526">
            <v>115496</v>
          </cell>
          <cell r="J5526">
            <v>266740</v>
          </cell>
          <cell r="L5526">
            <v>9023.7999999999993</v>
          </cell>
          <cell r="M5526">
            <v>2660</v>
          </cell>
        </row>
        <row r="5527">
          <cell r="I5527">
            <v>120518</v>
          </cell>
          <cell r="J5527">
            <v>163197</v>
          </cell>
          <cell r="L5527">
            <v>8287</v>
          </cell>
          <cell r="M5527">
            <v>483</v>
          </cell>
        </row>
        <row r="5528">
          <cell r="I5528">
            <v>150432.57999999999</v>
          </cell>
          <cell r="J5528">
            <v>147920</v>
          </cell>
          <cell r="L5528">
            <v>13051</v>
          </cell>
          <cell r="M5528">
            <v>2510</v>
          </cell>
        </row>
        <row r="5529">
          <cell r="I5529">
            <v>101136</v>
          </cell>
          <cell r="J5529">
            <v>20922</v>
          </cell>
          <cell r="L5529">
            <v>3339</v>
          </cell>
          <cell r="M5529">
            <v>175</v>
          </cell>
        </row>
        <row r="5530">
          <cell r="I5530">
            <v>73295</v>
          </cell>
          <cell r="J5530">
            <v>9074</v>
          </cell>
          <cell r="L5530">
            <v>4692.5</v>
          </cell>
        </row>
        <row r="5531">
          <cell r="I5531">
            <v>210061</v>
          </cell>
          <cell r="J5531">
            <v>198784</v>
          </cell>
          <cell r="L5531">
            <v>8154.27</v>
          </cell>
          <cell r="M5531">
            <v>2025</v>
          </cell>
        </row>
        <row r="5532">
          <cell r="I5532">
            <v>181422</v>
          </cell>
          <cell r="J5532">
            <v>160641</v>
          </cell>
          <cell r="L5532">
            <v>9681.5</v>
          </cell>
          <cell r="M5532">
            <v>9200</v>
          </cell>
        </row>
        <row r="5533">
          <cell r="I5533">
            <v>173619</v>
          </cell>
          <cell r="J5533">
            <v>135297</v>
          </cell>
          <cell r="L5533">
            <v>7436</v>
          </cell>
          <cell r="M5533">
            <v>5930</v>
          </cell>
        </row>
        <row r="5534">
          <cell r="I5534">
            <v>158690</v>
          </cell>
          <cell r="J5534">
            <v>134266</v>
          </cell>
          <cell r="L5534">
            <v>11572.68</v>
          </cell>
          <cell r="M5534">
            <v>1150</v>
          </cell>
        </row>
        <row r="5535">
          <cell r="I5535">
            <v>165397.66</v>
          </cell>
          <cell r="J5535">
            <v>138943</v>
          </cell>
          <cell r="L5535">
            <v>7398</v>
          </cell>
          <cell r="M5535">
            <v>9477</v>
          </cell>
        </row>
        <row r="5536">
          <cell r="I5536">
            <v>108061</v>
          </cell>
          <cell r="J5536">
            <v>14</v>
          </cell>
          <cell r="L5536">
            <v>2653</v>
          </cell>
        </row>
        <row r="5537">
          <cell r="I5537">
            <v>92255</v>
          </cell>
          <cell r="J5537">
            <v>33</v>
          </cell>
          <cell r="L5537">
            <v>4225</v>
          </cell>
        </row>
        <row r="5538">
          <cell r="I5538">
            <v>172671</v>
          </cell>
          <cell r="J5538">
            <v>231251</v>
          </cell>
          <cell r="L5538">
            <v>5004</v>
          </cell>
          <cell r="M5538">
            <v>2715</v>
          </cell>
        </row>
        <row r="5539">
          <cell r="I5539">
            <v>181453.91</v>
          </cell>
          <cell r="J5539">
            <v>355272</v>
          </cell>
          <cell r="L5539">
            <v>6163</v>
          </cell>
          <cell r="M5539">
            <v>4600</v>
          </cell>
        </row>
        <row r="5540">
          <cell r="I5540">
            <v>196819</v>
          </cell>
          <cell r="J5540">
            <v>391264</v>
          </cell>
          <cell r="L5540">
            <v>6286</v>
          </cell>
          <cell r="M5540">
            <v>7750</v>
          </cell>
        </row>
        <row r="5541">
          <cell r="I5541">
            <v>132748</v>
          </cell>
          <cell r="J5541">
            <v>380267</v>
          </cell>
          <cell r="L5541">
            <v>4301.12</v>
          </cell>
          <cell r="M5541">
            <v>3080</v>
          </cell>
        </row>
        <row r="5542">
          <cell r="I5542">
            <v>133329</v>
          </cell>
          <cell r="J5542">
            <v>458102</v>
          </cell>
          <cell r="L5542">
            <v>7751</v>
          </cell>
          <cell r="M5542">
            <v>7392</v>
          </cell>
        </row>
        <row r="5543">
          <cell r="I5543">
            <v>102283</v>
          </cell>
          <cell r="J5543">
            <v>153</v>
          </cell>
          <cell r="L5543">
            <v>4671</v>
          </cell>
          <cell r="M5543">
            <v>69</v>
          </cell>
        </row>
        <row r="5544">
          <cell r="I5544">
            <v>83286</v>
          </cell>
          <cell r="J5544">
            <v>5</v>
          </cell>
          <cell r="L5544">
            <v>2053</v>
          </cell>
          <cell r="M5544">
            <v>100</v>
          </cell>
        </row>
        <row r="5545">
          <cell r="I5545">
            <v>108915</v>
          </cell>
          <cell r="J5545">
            <v>599955</v>
          </cell>
          <cell r="L5545">
            <v>7084</v>
          </cell>
          <cell r="M5545">
            <v>17020</v>
          </cell>
        </row>
        <row r="5546">
          <cell r="I5546">
            <v>229275</v>
          </cell>
          <cell r="J5546">
            <v>560476</v>
          </cell>
          <cell r="L5546">
            <v>5617</v>
          </cell>
          <cell r="M5546">
            <v>44000</v>
          </cell>
        </row>
        <row r="5547">
          <cell r="I5547">
            <v>131567</v>
          </cell>
          <cell r="J5547">
            <v>576353</v>
          </cell>
          <cell r="L5547">
            <v>8190</v>
          </cell>
          <cell r="M5547">
            <v>6938</v>
          </cell>
        </row>
        <row r="5548">
          <cell r="I5548">
            <v>134815</v>
          </cell>
          <cell r="J5548">
            <v>638356</v>
          </cell>
          <cell r="L5548">
            <v>4418.88</v>
          </cell>
          <cell r="M5548">
            <v>564</v>
          </cell>
        </row>
        <row r="5549">
          <cell r="I5549">
            <v>175452.13</v>
          </cell>
          <cell r="J5549">
            <v>556109</v>
          </cell>
          <cell r="L5549">
            <v>3553.4</v>
          </cell>
          <cell r="M5549">
            <v>8310</v>
          </cell>
        </row>
        <row r="5550">
          <cell r="I5550">
            <v>129571</v>
          </cell>
          <cell r="L5550">
            <v>6281</v>
          </cell>
        </row>
        <row r="5551">
          <cell r="I5551">
            <v>98256</v>
          </cell>
          <cell r="L5551">
            <v>2510</v>
          </cell>
        </row>
        <row r="5552">
          <cell r="I5552">
            <v>148499.76</v>
          </cell>
          <cell r="J5552">
            <v>747796</v>
          </cell>
          <cell r="L5552">
            <v>5679.75</v>
          </cell>
          <cell r="M5552">
            <v>6207</v>
          </cell>
        </row>
        <row r="5553">
          <cell r="I5553">
            <v>33886</v>
          </cell>
          <cell r="J5553">
            <v>355</v>
          </cell>
          <cell r="L5553">
            <v>2260</v>
          </cell>
          <cell r="M5553">
            <v>19</v>
          </cell>
        </row>
        <row r="5554">
          <cell r="I5554">
            <v>162579.37</v>
          </cell>
          <cell r="J5554">
            <v>384179</v>
          </cell>
          <cell r="L5554">
            <v>11563.2</v>
          </cell>
          <cell r="M5554">
            <v>2205</v>
          </cell>
        </row>
        <row r="5555">
          <cell r="I5555">
            <v>179583.25</v>
          </cell>
          <cell r="J5555">
            <v>461360</v>
          </cell>
          <cell r="L5555">
            <v>21920</v>
          </cell>
          <cell r="M5555">
            <v>9205</v>
          </cell>
        </row>
        <row r="5556">
          <cell r="I5556">
            <v>160569.76</v>
          </cell>
          <cell r="J5556">
            <v>360332</v>
          </cell>
          <cell r="L5556">
            <v>5118.55</v>
          </cell>
          <cell r="M5556">
            <v>7200</v>
          </cell>
        </row>
        <row r="5557">
          <cell r="I5557">
            <v>163137</v>
          </cell>
          <cell r="J5557">
            <v>50</v>
          </cell>
          <cell r="L5557">
            <v>5519</v>
          </cell>
        </row>
        <row r="5558">
          <cell r="I5558">
            <v>99798</v>
          </cell>
          <cell r="J5558">
            <v>95</v>
          </cell>
          <cell r="L5558">
            <v>2890</v>
          </cell>
          <cell r="M5558">
            <v>14</v>
          </cell>
        </row>
        <row r="5560">
          <cell r="I5560">
            <v>159449</v>
          </cell>
          <cell r="J5560">
            <v>755594</v>
          </cell>
          <cell r="L5560">
            <v>5282</v>
          </cell>
          <cell r="M5560">
            <v>4000</v>
          </cell>
        </row>
        <row r="5561">
          <cell r="I5561">
            <v>133700</v>
          </cell>
          <cell r="J5561">
            <v>578918</v>
          </cell>
          <cell r="L5561">
            <v>7880</v>
          </cell>
          <cell r="M5561">
            <v>1920</v>
          </cell>
        </row>
        <row r="5562">
          <cell r="I5562">
            <v>109418</v>
          </cell>
          <cell r="J5562">
            <v>725961</v>
          </cell>
          <cell r="L5562">
            <v>7782</v>
          </cell>
          <cell r="M5562">
            <v>4250</v>
          </cell>
        </row>
        <row r="5563">
          <cell r="I5563">
            <v>117201.84</v>
          </cell>
          <cell r="J5563">
            <v>650884</v>
          </cell>
          <cell r="L5563">
            <v>4916</v>
          </cell>
          <cell r="M5563">
            <v>19465</v>
          </cell>
        </row>
        <row r="5564">
          <cell r="I5564">
            <v>114865</v>
          </cell>
          <cell r="J5564">
            <v>781308</v>
          </cell>
          <cell r="L5564">
            <v>5703</v>
          </cell>
          <cell r="M5564">
            <v>16115</v>
          </cell>
        </row>
        <row r="5565">
          <cell r="I5565">
            <v>145027</v>
          </cell>
          <cell r="J5565">
            <v>30</v>
          </cell>
          <cell r="L5565">
            <v>6191</v>
          </cell>
          <cell r="M5565">
            <v>23</v>
          </cell>
        </row>
        <row r="5566">
          <cell r="I5566">
            <v>92204</v>
          </cell>
          <cell r="J5566">
            <v>6</v>
          </cell>
          <cell r="L5566">
            <v>2389</v>
          </cell>
        </row>
        <row r="5567">
          <cell r="I5567">
            <v>40722</v>
          </cell>
          <cell r="J5567">
            <v>441</v>
          </cell>
          <cell r="L5567">
            <v>1365</v>
          </cell>
          <cell r="M5567">
            <v>70</v>
          </cell>
        </row>
        <row r="5568">
          <cell r="I5568">
            <v>153952.15</v>
          </cell>
          <cell r="J5568">
            <v>819248</v>
          </cell>
          <cell r="L5568">
            <v>7450.5</v>
          </cell>
          <cell r="M5568">
            <v>25150</v>
          </cell>
        </row>
        <row r="5569">
          <cell r="I5569">
            <v>145322.65</v>
          </cell>
          <cell r="J5569">
            <v>712404</v>
          </cell>
          <cell r="L5569">
            <v>6680.6</v>
          </cell>
          <cell r="M5569">
            <v>27450</v>
          </cell>
        </row>
        <row r="5570">
          <cell r="I5570">
            <v>128100</v>
          </cell>
          <cell r="J5570">
            <v>727280</v>
          </cell>
          <cell r="L5570">
            <v>5613</v>
          </cell>
          <cell r="M5570">
            <v>40500</v>
          </cell>
        </row>
        <row r="5571">
          <cell r="I5571">
            <v>145663</v>
          </cell>
          <cell r="J5571">
            <v>838582</v>
          </cell>
          <cell r="L5571">
            <v>7214</v>
          </cell>
          <cell r="M5571">
            <v>41327</v>
          </cell>
        </row>
        <row r="5572">
          <cell r="I5572">
            <v>132076</v>
          </cell>
          <cell r="J5572">
            <v>227</v>
          </cell>
          <cell r="L5572">
            <v>4448</v>
          </cell>
        </row>
        <row r="5573">
          <cell r="I5573">
            <v>87279</v>
          </cell>
          <cell r="J5573">
            <v>10</v>
          </cell>
          <cell r="L5573">
            <v>4522</v>
          </cell>
        </row>
        <row r="5574">
          <cell r="I5574">
            <v>165050.70000000001</v>
          </cell>
          <cell r="J5574">
            <v>702935</v>
          </cell>
          <cell r="L5574">
            <v>4601</v>
          </cell>
          <cell r="M5574">
            <v>64969</v>
          </cell>
        </row>
        <row r="5575">
          <cell r="I5575">
            <v>130307.5</v>
          </cell>
          <cell r="J5575">
            <v>780086</v>
          </cell>
          <cell r="L5575">
            <v>6969</v>
          </cell>
          <cell r="M5575">
            <v>28125</v>
          </cell>
        </row>
        <row r="5576">
          <cell r="I5576">
            <v>147367</v>
          </cell>
          <cell r="J5576">
            <v>691317</v>
          </cell>
          <cell r="L5576">
            <v>4819</v>
          </cell>
          <cell r="M5576">
            <v>40225</v>
          </cell>
        </row>
        <row r="5577">
          <cell r="I5577">
            <v>140733.74</v>
          </cell>
          <cell r="J5577">
            <v>807390</v>
          </cell>
          <cell r="L5577">
            <v>4947</v>
          </cell>
          <cell r="M5577">
            <v>16855</v>
          </cell>
        </row>
        <row r="5578">
          <cell r="I5578">
            <v>135398.79</v>
          </cell>
          <cell r="J5578">
            <v>598253</v>
          </cell>
          <cell r="L5578">
            <v>5842</v>
          </cell>
          <cell r="M5578">
            <v>24870</v>
          </cell>
        </row>
        <row r="5579">
          <cell r="I5579">
            <v>131452</v>
          </cell>
          <cell r="J5579">
            <v>57</v>
          </cell>
          <cell r="L5579">
            <v>4236</v>
          </cell>
          <cell r="M5579">
            <v>7</v>
          </cell>
        </row>
        <row r="5580">
          <cell r="I5580">
            <v>102036</v>
          </cell>
          <cell r="J5580">
            <v>12</v>
          </cell>
          <cell r="L5580">
            <v>1934</v>
          </cell>
        </row>
        <row r="5581">
          <cell r="I5581">
            <v>132116.99</v>
          </cell>
          <cell r="J5581">
            <v>527154</v>
          </cell>
          <cell r="L5581">
            <v>10280</v>
          </cell>
          <cell r="M5581">
            <v>31290</v>
          </cell>
        </row>
        <row r="5582">
          <cell r="I5582">
            <v>182379.64</v>
          </cell>
          <cell r="J5582">
            <v>905426</v>
          </cell>
          <cell r="L5582">
            <v>22927</v>
          </cell>
          <cell r="M5582">
            <v>1910</v>
          </cell>
        </row>
        <row r="5583">
          <cell r="I5583">
            <v>152990.5</v>
          </cell>
          <cell r="J5583">
            <v>759537</v>
          </cell>
          <cell r="L5583">
            <v>6080</v>
          </cell>
          <cell r="M5583">
            <v>22020</v>
          </cell>
        </row>
        <row r="5584">
          <cell r="I5584">
            <v>194816</v>
          </cell>
          <cell r="J5584">
            <v>809068</v>
          </cell>
          <cell r="L5584">
            <v>5005</v>
          </cell>
          <cell r="M5584">
            <v>10305</v>
          </cell>
        </row>
        <row r="5585">
          <cell r="I5585">
            <v>149689.25</v>
          </cell>
          <cell r="J5585">
            <v>813585</v>
          </cell>
          <cell r="L5585">
            <v>5757.1</v>
          </cell>
          <cell r="M5585">
            <v>11690</v>
          </cell>
        </row>
        <row r="5586">
          <cell r="I5586">
            <v>191669</v>
          </cell>
          <cell r="J5586">
            <v>516879</v>
          </cell>
          <cell r="L5586">
            <v>5338.5</v>
          </cell>
          <cell r="M5586">
            <v>1020</v>
          </cell>
        </row>
        <row r="5587">
          <cell r="I5587">
            <v>128949</v>
          </cell>
          <cell r="J5587">
            <v>315</v>
          </cell>
          <cell r="L5587">
            <v>5028</v>
          </cell>
        </row>
        <row r="5588">
          <cell r="I5588">
            <v>198121.98</v>
          </cell>
          <cell r="J5588">
            <v>702328</v>
          </cell>
          <cell r="L5588">
            <v>6541</v>
          </cell>
          <cell r="M5588">
            <v>6350</v>
          </cell>
        </row>
        <row r="5589">
          <cell r="I5589">
            <v>234368</v>
          </cell>
          <cell r="J5589">
            <v>463640</v>
          </cell>
          <cell r="L5589">
            <v>11521</v>
          </cell>
          <cell r="M5589">
            <v>23830</v>
          </cell>
        </row>
        <row r="5590">
          <cell r="I5590">
            <v>173935</v>
          </cell>
          <cell r="J5590">
            <v>359121</v>
          </cell>
          <cell r="L5590">
            <v>5963.2</v>
          </cell>
          <cell r="M5590">
            <v>2500</v>
          </cell>
        </row>
        <row r="5591">
          <cell r="I5591">
            <v>226310</v>
          </cell>
          <cell r="J5591">
            <v>556751</v>
          </cell>
          <cell r="L5591">
            <v>7868.2</v>
          </cell>
          <cell r="M5591">
            <v>2500</v>
          </cell>
        </row>
        <row r="5593">
          <cell r="I5593" t="str">
            <v>Покупка</v>
          </cell>
          <cell r="J5593" t="str">
            <v>Продажа</v>
          </cell>
          <cell r="L5593" t="str">
            <v>Покупка</v>
          </cell>
          <cell r="M5593" t="str">
            <v>Продажа</v>
          </cell>
        </row>
        <row r="8199">
          <cell r="J8199">
            <v>0</v>
          </cell>
        </row>
        <row r="8200">
          <cell r="J8200">
            <v>556751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_OBM"/>
      <sheetName val="ПОК-ПРОД"/>
      <sheetName val="Коротко"/>
      <sheetName val="ПРОД (4)"/>
      <sheetName val="Объем"/>
      <sheetName val="LIST"/>
      <sheetName val="Лист4"/>
      <sheetName val="Операции"/>
      <sheetName val="ПРОД"/>
      <sheetName val="кор поз"/>
      <sheetName val="ПОК"/>
      <sheetName val="Опер"/>
      <sheetName val="Back-ПОК"/>
      <sheetName val="Back-ПР"/>
      <sheetName val="ПОК(Б)"/>
      <sheetName val="ПРОД(Б)"/>
      <sheetName val="Операции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8">
    <tabColor rgb="FF00B0F0"/>
  </sheetPr>
  <dimension ref="A1:P138"/>
  <sheetViews>
    <sheetView view="pageBreakPreview" zoomScale="115" zoomScaleNormal="100" zoomScaleSheetLayoutView="115" workbookViewId="0">
      <pane ySplit="5" topLeftCell="A6" activePane="bottomLeft" state="frozen"/>
      <selection activeCell="I19" sqref="I19"/>
      <selection pane="bottomLeft" activeCell="F13" sqref="F13"/>
    </sheetView>
  </sheetViews>
  <sheetFormatPr defaultRowHeight="15"/>
  <cols>
    <col min="1" max="1" width="9.140625" style="1"/>
    <col min="2" max="2" width="6.7109375" style="1" customWidth="1"/>
    <col min="3" max="3" width="9.7109375" style="1" hidden="1" customWidth="1"/>
    <col min="4" max="4" width="13.28515625" style="1" customWidth="1"/>
    <col min="5" max="5" width="10.140625" style="1" hidden="1" customWidth="1"/>
    <col min="6" max="6" width="41.28515625" style="53" bestFit="1" customWidth="1"/>
    <col min="7" max="7" width="12.7109375" style="1" hidden="1" customWidth="1"/>
    <col min="8" max="8" width="10.28515625" style="1" hidden="1" customWidth="1"/>
    <col min="9" max="9" width="29" style="53" bestFit="1" customWidth="1"/>
    <col min="10" max="10" width="7.5703125" style="1" hidden="1" customWidth="1"/>
    <col min="11" max="11" width="7.5703125" style="3" hidden="1" customWidth="1"/>
    <col min="12" max="12" width="15" style="1" hidden="1" customWidth="1"/>
    <col min="13" max="14" width="7.5703125" style="1" hidden="1" customWidth="1"/>
    <col min="15" max="15" width="31.140625" style="1" bestFit="1" customWidth="1"/>
    <col min="16" max="16" width="26.42578125" style="1" customWidth="1"/>
    <col min="17" max="16384" width="9.140625" style="1"/>
  </cols>
  <sheetData>
    <row r="1" spans="2:16" ht="85.5" customHeight="1">
      <c r="B1" s="98" t="s">
        <v>179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3" spans="2:16" ht="36" customHeight="1">
      <c r="B3" s="103" t="s">
        <v>2</v>
      </c>
      <c r="C3" s="8" t="s">
        <v>3</v>
      </c>
      <c r="D3" s="10" t="s">
        <v>4</v>
      </c>
      <c r="E3" s="8" t="s">
        <v>5</v>
      </c>
      <c r="F3" s="104" t="s">
        <v>127</v>
      </c>
      <c r="G3" s="105" t="s">
        <v>7</v>
      </c>
      <c r="H3" s="103" t="s">
        <v>8</v>
      </c>
      <c r="I3" s="106" t="s">
        <v>9</v>
      </c>
      <c r="J3" s="106"/>
      <c r="K3" s="106"/>
      <c r="L3" s="106"/>
      <c r="M3" s="106"/>
      <c r="N3" s="106"/>
      <c r="O3" s="106"/>
      <c r="P3" s="106"/>
    </row>
    <row r="4" spans="2:16" ht="72.75" customHeight="1">
      <c r="B4" s="103"/>
      <c r="C4" s="8" t="s">
        <v>12</v>
      </c>
      <c r="D4" s="10" t="s">
        <v>367</v>
      </c>
      <c r="E4" s="8" t="s">
        <v>14</v>
      </c>
      <c r="F4" s="104"/>
      <c r="G4" s="105"/>
      <c r="H4" s="103"/>
      <c r="I4" s="59" t="s">
        <v>349</v>
      </c>
      <c r="J4" s="11"/>
      <c r="K4" s="11"/>
      <c r="L4" s="11"/>
      <c r="M4" s="11"/>
      <c r="N4" s="11"/>
      <c r="O4" s="59" t="s">
        <v>348</v>
      </c>
      <c r="P4" s="59" t="s">
        <v>357</v>
      </c>
    </row>
    <row r="5" spans="2:16" s="17" customFormat="1">
      <c r="B5" s="12">
        <v>1</v>
      </c>
      <c r="C5" s="12">
        <v>3</v>
      </c>
      <c r="D5" s="12">
        <v>2</v>
      </c>
      <c r="E5" s="59">
        <v>3</v>
      </c>
      <c r="F5" s="12">
        <v>3</v>
      </c>
      <c r="G5" s="12">
        <v>5</v>
      </c>
      <c r="H5" s="59">
        <v>5</v>
      </c>
      <c r="I5" s="12">
        <v>4</v>
      </c>
      <c r="J5" s="12"/>
      <c r="K5" s="60"/>
      <c r="L5" s="12">
        <v>7</v>
      </c>
      <c r="M5" s="12">
        <v>8</v>
      </c>
      <c r="N5" s="12"/>
      <c r="O5" s="12">
        <v>5</v>
      </c>
      <c r="P5" s="12">
        <v>6</v>
      </c>
    </row>
    <row r="6" spans="2:16">
      <c r="B6" s="8">
        <v>1</v>
      </c>
      <c r="C6" s="19">
        <v>3002001</v>
      </c>
      <c r="D6" s="20" t="s">
        <v>180</v>
      </c>
      <c r="E6" s="20" t="s">
        <v>181</v>
      </c>
      <c r="F6" s="21" t="s">
        <v>128</v>
      </c>
      <c r="G6" s="19">
        <v>74</v>
      </c>
      <c r="H6" s="20" t="s">
        <v>182</v>
      </c>
      <c r="I6" s="19" t="s">
        <v>126</v>
      </c>
      <c r="J6" s="19">
        <v>1</v>
      </c>
      <c r="K6" s="19">
        <v>1</v>
      </c>
      <c r="L6" s="22" t="e">
        <v>#REF!</v>
      </c>
      <c r="M6" s="19"/>
      <c r="N6" s="19" t="e">
        <v>#REF!</v>
      </c>
      <c r="O6" s="20" t="s">
        <v>350</v>
      </c>
      <c r="P6" s="57" t="s">
        <v>358</v>
      </c>
    </row>
    <row r="7" spans="2:16">
      <c r="B7" s="8">
        <v>2</v>
      </c>
      <c r="C7" s="19">
        <v>3002007</v>
      </c>
      <c r="D7" s="20" t="s">
        <v>183</v>
      </c>
      <c r="E7" s="20" t="s">
        <v>181</v>
      </c>
      <c r="F7" s="21" t="s">
        <v>33</v>
      </c>
      <c r="G7" s="19">
        <v>893</v>
      </c>
      <c r="H7" s="20" t="s">
        <v>184</v>
      </c>
      <c r="I7" s="19" t="s">
        <v>126</v>
      </c>
      <c r="J7" s="19">
        <v>1</v>
      </c>
      <c r="K7" s="19">
        <v>1</v>
      </c>
      <c r="L7" s="22" t="e">
        <v>#REF!</v>
      </c>
      <c r="M7" s="19"/>
      <c r="N7" s="19" t="e">
        <v>#REF!</v>
      </c>
      <c r="O7" s="20" t="s">
        <v>350</v>
      </c>
      <c r="P7" s="57" t="s">
        <v>358</v>
      </c>
    </row>
    <row r="8" spans="2:16">
      <c r="B8" s="8">
        <v>3</v>
      </c>
      <c r="C8" s="19">
        <v>3002002</v>
      </c>
      <c r="D8" s="20" t="s">
        <v>185</v>
      </c>
      <c r="E8" s="20" t="s">
        <v>181</v>
      </c>
      <c r="F8" s="21" t="s">
        <v>34</v>
      </c>
      <c r="G8" s="19">
        <v>955</v>
      </c>
      <c r="H8" s="20" t="s">
        <v>186</v>
      </c>
      <c r="I8" s="19" t="s">
        <v>126</v>
      </c>
      <c r="J8" s="19">
        <v>1</v>
      </c>
      <c r="K8" s="19">
        <v>1</v>
      </c>
      <c r="L8" s="22" t="e">
        <v>#REF!</v>
      </c>
      <c r="M8" s="19"/>
      <c r="N8" s="19" t="e">
        <v>#REF!</v>
      </c>
      <c r="O8" s="20" t="s">
        <v>350</v>
      </c>
      <c r="P8" s="57" t="s">
        <v>358</v>
      </c>
    </row>
    <row r="9" spans="2:16" s="27" customFormat="1" ht="12.75" customHeight="1">
      <c r="B9" s="100" t="s">
        <v>162</v>
      </c>
      <c r="C9" s="101"/>
      <c r="D9" s="100"/>
      <c r="E9" s="100"/>
      <c r="F9" s="100"/>
      <c r="G9" s="24"/>
      <c r="H9" s="24">
        <v>3</v>
      </c>
      <c r="I9" s="24"/>
      <c r="J9" s="24">
        <v>3</v>
      </c>
      <c r="K9" s="24">
        <v>3</v>
      </c>
      <c r="L9" s="24" t="e">
        <v>#REF!</v>
      </c>
      <c r="M9" s="24">
        <v>0</v>
      </c>
      <c r="N9" s="24" t="e">
        <v>#REF!</v>
      </c>
      <c r="O9" s="24"/>
      <c r="P9" s="24"/>
    </row>
    <row r="10" spans="2:16">
      <c r="B10" s="8">
        <v>4</v>
      </c>
      <c r="C10" s="19">
        <v>6002001</v>
      </c>
      <c r="D10" s="20" t="s">
        <v>187</v>
      </c>
      <c r="E10" s="20" t="s">
        <v>188</v>
      </c>
      <c r="F10" s="21" t="s">
        <v>129</v>
      </c>
      <c r="G10" s="19">
        <v>84</v>
      </c>
      <c r="H10" s="20" t="s">
        <v>189</v>
      </c>
      <c r="I10" s="19" t="s">
        <v>126</v>
      </c>
      <c r="J10" s="19">
        <v>1</v>
      </c>
      <c r="K10" s="19">
        <v>1</v>
      </c>
      <c r="L10" s="22" t="e">
        <v>#REF!</v>
      </c>
      <c r="M10" s="19"/>
      <c r="N10" s="19" t="e">
        <v>#REF!</v>
      </c>
      <c r="O10" s="20" t="s">
        <v>350</v>
      </c>
      <c r="P10" s="57" t="s">
        <v>358</v>
      </c>
    </row>
    <row r="11" spans="2:16" ht="26.25">
      <c r="B11" s="8">
        <v>5</v>
      </c>
      <c r="C11" s="19">
        <v>6002021</v>
      </c>
      <c r="D11" s="20" t="s">
        <v>190</v>
      </c>
      <c r="E11" s="20" t="s">
        <v>188</v>
      </c>
      <c r="F11" s="21" t="s">
        <v>130</v>
      </c>
      <c r="G11" s="19">
        <v>84</v>
      </c>
      <c r="H11" s="20" t="s">
        <v>189</v>
      </c>
      <c r="I11" s="19" t="s">
        <v>37</v>
      </c>
      <c r="J11" s="19">
        <v>1</v>
      </c>
      <c r="K11" s="19">
        <v>1</v>
      </c>
      <c r="L11" s="22" t="e">
        <v>#REF!</v>
      </c>
      <c r="M11" s="19"/>
      <c r="N11" s="19" t="e">
        <v>#REF!</v>
      </c>
      <c r="O11" s="20" t="s">
        <v>355</v>
      </c>
      <c r="P11" s="57" t="s">
        <v>360</v>
      </c>
    </row>
    <row r="12" spans="2:16" ht="26.25">
      <c r="B12" s="8">
        <v>6</v>
      </c>
      <c r="C12" s="19">
        <v>6002026</v>
      </c>
      <c r="D12" s="20" t="s">
        <v>191</v>
      </c>
      <c r="E12" s="20" t="s">
        <v>188</v>
      </c>
      <c r="F12" s="21" t="s">
        <v>131</v>
      </c>
      <c r="G12" s="19">
        <v>84</v>
      </c>
      <c r="H12" s="20" t="s">
        <v>189</v>
      </c>
      <c r="I12" s="19" t="s">
        <v>37</v>
      </c>
      <c r="J12" s="19">
        <v>1</v>
      </c>
      <c r="K12" s="19">
        <v>1</v>
      </c>
      <c r="L12" s="22" t="e">
        <v>#REF!</v>
      </c>
      <c r="M12" s="19"/>
      <c r="N12" s="19" t="e">
        <v>#REF!</v>
      </c>
      <c r="O12" s="20" t="s">
        <v>354</v>
      </c>
      <c r="P12" s="57" t="s">
        <v>360</v>
      </c>
    </row>
    <row r="13" spans="2:16" ht="26.25">
      <c r="B13" s="8">
        <v>7</v>
      </c>
      <c r="C13" s="19">
        <v>6002033</v>
      </c>
      <c r="D13" s="20" t="s">
        <v>192</v>
      </c>
      <c r="E13" s="20" t="s">
        <v>188</v>
      </c>
      <c r="F13" s="21" t="s">
        <v>132</v>
      </c>
      <c r="G13" s="19">
        <v>84</v>
      </c>
      <c r="H13" s="20" t="s">
        <v>189</v>
      </c>
      <c r="I13" s="19" t="s">
        <v>38</v>
      </c>
      <c r="J13" s="19">
        <v>1</v>
      </c>
      <c r="K13" s="19">
        <v>1</v>
      </c>
      <c r="L13" s="22" t="e">
        <v>#REF!</v>
      </c>
      <c r="M13" s="19"/>
      <c r="N13" s="19" t="e">
        <v>#REF!</v>
      </c>
      <c r="O13" s="20" t="s">
        <v>352</v>
      </c>
      <c r="P13" s="57" t="s">
        <v>358</v>
      </c>
    </row>
    <row r="14" spans="2:16">
      <c r="B14" s="8">
        <v>8</v>
      </c>
      <c r="C14" s="19">
        <v>6002007</v>
      </c>
      <c r="D14" s="20" t="s">
        <v>193</v>
      </c>
      <c r="E14" s="20" t="s">
        <v>188</v>
      </c>
      <c r="F14" s="21" t="s">
        <v>39</v>
      </c>
      <c r="G14" s="19">
        <v>849</v>
      </c>
      <c r="H14" s="20" t="s">
        <v>194</v>
      </c>
      <c r="I14" s="19" t="s">
        <v>126</v>
      </c>
      <c r="J14" s="19">
        <v>1</v>
      </c>
      <c r="K14" s="19">
        <v>1</v>
      </c>
      <c r="L14" s="22" t="e">
        <v>#REF!</v>
      </c>
      <c r="M14" s="19"/>
      <c r="N14" s="19" t="e">
        <v>#REF!</v>
      </c>
      <c r="O14" s="20" t="s">
        <v>350</v>
      </c>
      <c r="P14" s="57" t="s">
        <v>358</v>
      </c>
    </row>
    <row r="15" spans="2:16">
      <c r="B15" s="8">
        <v>9</v>
      </c>
      <c r="C15" s="19">
        <v>6002028</v>
      </c>
      <c r="D15" s="20" t="s">
        <v>195</v>
      </c>
      <c r="E15" s="20" t="s">
        <v>188</v>
      </c>
      <c r="F15" s="21" t="s">
        <v>40</v>
      </c>
      <c r="G15" s="19">
        <v>899</v>
      </c>
      <c r="H15" s="20" t="s">
        <v>196</v>
      </c>
      <c r="I15" s="19" t="s">
        <v>126</v>
      </c>
      <c r="J15" s="19">
        <v>1</v>
      </c>
      <c r="K15" s="19">
        <v>1</v>
      </c>
      <c r="L15" s="22" t="e">
        <v>#REF!</v>
      </c>
      <c r="M15" s="19"/>
      <c r="N15" s="19" t="e">
        <v>#REF!</v>
      </c>
      <c r="O15" s="20" t="s">
        <v>350</v>
      </c>
      <c r="P15" s="57" t="s">
        <v>358</v>
      </c>
    </row>
    <row r="16" spans="2:16">
      <c r="B16" s="8">
        <v>10</v>
      </c>
      <c r="C16" s="19">
        <v>6002036</v>
      </c>
      <c r="D16" s="20" t="s">
        <v>197</v>
      </c>
      <c r="E16" s="20" t="s">
        <v>188</v>
      </c>
      <c r="F16" s="21" t="s">
        <v>41</v>
      </c>
      <c r="G16" s="19">
        <v>899</v>
      </c>
      <c r="H16" s="20" t="s">
        <v>196</v>
      </c>
      <c r="I16" s="19" t="s">
        <v>42</v>
      </c>
      <c r="J16" s="19">
        <v>1</v>
      </c>
      <c r="K16" s="19">
        <v>1</v>
      </c>
      <c r="L16" s="22" t="e">
        <v>#REF!</v>
      </c>
      <c r="M16" s="19"/>
      <c r="N16" s="19" t="e">
        <v>#REF!</v>
      </c>
      <c r="O16" s="20" t="s">
        <v>354</v>
      </c>
      <c r="P16" s="57" t="s">
        <v>358</v>
      </c>
    </row>
    <row r="17" spans="2:16">
      <c r="B17" s="8">
        <v>11</v>
      </c>
      <c r="C17" s="19">
        <v>6002011</v>
      </c>
      <c r="D17" s="20" t="s">
        <v>198</v>
      </c>
      <c r="E17" s="20" t="s">
        <v>188</v>
      </c>
      <c r="F17" s="21" t="s">
        <v>43</v>
      </c>
      <c r="G17" s="19">
        <v>910</v>
      </c>
      <c r="H17" s="20" t="s">
        <v>199</v>
      </c>
      <c r="I17" s="19" t="s">
        <v>126</v>
      </c>
      <c r="J17" s="19">
        <v>1</v>
      </c>
      <c r="K17" s="19">
        <v>1</v>
      </c>
      <c r="L17" s="22" t="e">
        <v>#REF!</v>
      </c>
      <c r="M17" s="19"/>
      <c r="N17" s="19" t="e">
        <v>#REF!</v>
      </c>
      <c r="O17" s="20" t="s">
        <v>350</v>
      </c>
      <c r="P17" s="57" t="s">
        <v>358</v>
      </c>
    </row>
    <row r="18" spans="2:16">
      <c r="B18" s="8">
        <v>12</v>
      </c>
      <c r="C18" s="19">
        <v>6002010</v>
      </c>
      <c r="D18" s="20" t="s">
        <v>200</v>
      </c>
      <c r="E18" s="20" t="s">
        <v>188</v>
      </c>
      <c r="F18" s="21" t="s">
        <v>44</v>
      </c>
      <c r="G18" s="19">
        <v>943</v>
      </c>
      <c r="H18" s="20" t="s">
        <v>201</v>
      </c>
      <c r="I18" s="19" t="s">
        <v>126</v>
      </c>
      <c r="J18" s="19">
        <v>1</v>
      </c>
      <c r="K18" s="19">
        <v>1</v>
      </c>
      <c r="L18" s="22" t="e">
        <v>#REF!</v>
      </c>
      <c r="M18" s="19"/>
      <c r="N18" s="19" t="e">
        <v>#REF!</v>
      </c>
      <c r="O18" s="20" t="s">
        <v>350</v>
      </c>
      <c r="P18" s="57" t="s">
        <v>358</v>
      </c>
    </row>
    <row r="19" spans="2:16">
      <c r="B19" s="8">
        <v>13</v>
      </c>
      <c r="C19" s="19"/>
      <c r="D19" s="30">
        <v>6002037</v>
      </c>
      <c r="E19" s="20"/>
      <c r="F19" s="21" t="s">
        <v>363</v>
      </c>
      <c r="G19" s="19"/>
      <c r="H19" s="20"/>
      <c r="I19" s="19" t="s">
        <v>126</v>
      </c>
      <c r="J19" s="19"/>
      <c r="K19" s="19"/>
      <c r="L19" s="22"/>
      <c r="M19" s="19"/>
      <c r="N19" s="19"/>
      <c r="O19" s="20" t="s">
        <v>350</v>
      </c>
      <c r="P19" s="57" t="s">
        <v>360</v>
      </c>
    </row>
    <row r="20" spans="2:16">
      <c r="B20" s="8">
        <v>14</v>
      </c>
      <c r="C20" s="19"/>
      <c r="D20" s="30">
        <v>6002038</v>
      </c>
      <c r="E20" s="20"/>
      <c r="F20" s="21" t="s">
        <v>364</v>
      </c>
      <c r="G20" s="19"/>
      <c r="H20" s="20"/>
      <c r="I20" s="19" t="s">
        <v>126</v>
      </c>
      <c r="J20" s="19"/>
      <c r="K20" s="19"/>
      <c r="L20" s="22"/>
      <c r="M20" s="19"/>
      <c r="N20" s="19"/>
      <c r="O20" s="20" t="s">
        <v>350</v>
      </c>
      <c r="P20" s="57" t="s">
        <v>360</v>
      </c>
    </row>
    <row r="21" spans="2:16">
      <c r="B21" s="8">
        <v>15</v>
      </c>
      <c r="C21" s="19"/>
      <c r="D21" s="30">
        <v>6002039</v>
      </c>
      <c r="E21" s="20"/>
      <c r="F21" s="21" t="s">
        <v>365</v>
      </c>
      <c r="G21" s="19"/>
      <c r="H21" s="20"/>
      <c r="I21" s="19" t="s">
        <v>126</v>
      </c>
      <c r="J21" s="19"/>
      <c r="K21" s="19"/>
      <c r="L21" s="22"/>
      <c r="M21" s="19"/>
      <c r="N21" s="19"/>
      <c r="O21" s="20" t="s">
        <v>350</v>
      </c>
      <c r="P21" s="57" t="s">
        <v>360</v>
      </c>
    </row>
    <row r="22" spans="2:16" s="27" customFormat="1" ht="12.75" customHeight="1">
      <c r="B22" s="100" t="s">
        <v>163</v>
      </c>
      <c r="C22" s="101"/>
      <c r="D22" s="100"/>
      <c r="E22" s="100"/>
      <c r="F22" s="100"/>
      <c r="G22" s="24"/>
      <c r="H22" s="24" t="e">
        <v>#REF!</v>
      </c>
      <c r="I22" s="24"/>
      <c r="J22" s="24">
        <v>9</v>
      </c>
      <c r="K22" s="24">
        <v>9</v>
      </c>
      <c r="L22" s="24" t="e">
        <v>#REF!</v>
      </c>
      <c r="M22" s="24">
        <v>0</v>
      </c>
      <c r="N22" s="24" t="e">
        <v>#REF!</v>
      </c>
      <c r="O22" s="24"/>
      <c r="P22" s="24"/>
    </row>
    <row r="23" spans="2:16">
      <c r="B23" s="8">
        <v>16</v>
      </c>
      <c r="C23" s="19">
        <v>8002001</v>
      </c>
      <c r="D23" s="20" t="s">
        <v>202</v>
      </c>
      <c r="E23" s="20" t="s">
        <v>203</v>
      </c>
      <c r="F23" s="21" t="s">
        <v>133</v>
      </c>
      <c r="G23" s="19">
        <v>121</v>
      </c>
      <c r="H23" s="20" t="s">
        <v>204</v>
      </c>
      <c r="I23" s="19" t="s">
        <v>126</v>
      </c>
      <c r="J23" s="19">
        <v>1</v>
      </c>
      <c r="K23" s="19">
        <v>1</v>
      </c>
      <c r="L23" s="22" t="e">
        <v>#REF!</v>
      </c>
      <c r="M23" s="19"/>
      <c r="N23" s="19" t="e">
        <v>#REF!</v>
      </c>
      <c r="O23" s="20" t="s">
        <v>350</v>
      </c>
      <c r="P23" s="57" t="s">
        <v>358</v>
      </c>
    </row>
    <row r="24" spans="2:16">
      <c r="B24" s="8">
        <v>17</v>
      </c>
      <c r="C24" s="19">
        <v>8002003</v>
      </c>
      <c r="D24" s="20" t="s">
        <v>205</v>
      </c>
      <c r="E24" s="20" t="s">
        <v>203</v>
      </c>
      <c r="F24" s="21" t="s">
        <v>46</v>
      </c>
      <c r="G24" s="19">
        <v>892</v>
      </c>
      <c r="H24" s="20" t="s">
        <v>206</v>
      </c>
      <c r="I24" s="19" t="s">
        <v>126</v>
      </c>
      <c r="J24" s="19">
        <v>1</v>
      </c>
      <c r="K24" s="19">
        <v>1</v>
      </c>
      <c r="L24" s="22" t="e">
        <v>#REF!</v>
      </c>
      <c r="M24" s="19"/>
      <c r="N24" s="19" t="e">
        <v>#REF!</v>
      </c>
      <c r="O24" s="20" t="s">
        <v>350</v>
      </c>
      <c r="P24" s="57" t="s">
        <v>358</v>
      </c>
    </row>
    <row r="25" spans="2:16">
      <c r="B25" s="8">
        <v>18</v>
      </c>
      <c r="C25" s="19">
        <v>8002002</v>
      </c>
      <c r="D25" s="20" t="s">
        <v>207</v>
      </c>
      <c r="E25" s="20" t="s">
        <v>203</v>
      </c>
      <c r="F25" s="21" t="s">
        <v>47</v>
      </c>
      <c r="G25" s="19">
        <v>916</v>
      </c>
      <c r="H25" s="20" t="s">
        <v>208</v>
      </c>
      <c r="I25" s="19" t="s">
        <v>126</v>
      </c>
      <c r="J25" s="19">
        <v>1</v>
      </c>
      <c r="K25" s="19">
        <v>1</v>
      </c>
      <c r="L25" s="22" t="e">
        <v>#REF!</v>
      </c>
      <c r="M25" s="19"/>
      <c r="N25" s="19" t="e">
        <v>#REF!</v>
      </c>
      <c r="O25" s="20" t="s">
        <v>350</v>
      </c>
      <c r="P25" s="57" t="s">
        <v>358</v>
      </c>
    </row>
    <row r="26" spans="2:16" s="27" customFormat="1" ht="12.75" customHeight="1">
      <c r="B26" s="100" t="s">
        <v>164</v>
      </c>
      <c r="C26" s="101"/>
      <c r="D26" s="100"/>
      <c r="E26" s="100"/>
      <c r="F26" s="100"/>
      <c r="G26" s="24"/>
      <c r="H26" s="24" t="e">
        <v>#REF!</v>
      </c>
      <c r="I26" s="24"/>
      <c r="J26" s="24">
        <v>3</v>
      </c>
      <c r="K26" s="24">
        <v>3</v>
      </c>
      <c r="L26" s="24" t="e">
        <v>#REF!</v>
      </c>
      <c r="M26" s="24">
        <v>0</v>
      </c>
      <c r="N26" s="24" t="e">
        <v>#REF!</v>
      </c>
      <c r="O26" s="24"/>
      <c r="P26" s="24"/>
    </row>
    <row r="27" spans="2:16" ht="26.25" customHeight="1">
      <c r="B27" s="8">
        <v>19</v>
      </c>
      <c r="C27" s="19">
        <v>10002022</v>
      </c>
      <c r="D27" s="20" t="s">
        <v>209</v>
      </c>
      <c r="E27" s="20" t="s">
        <v>210</v>
      </c>
      <c r="F27" s="21" t="s">
        <v>134</v>
      </c>
      <c r="G27" s="19">
        <v>150</v>
      </c>
      <c r="H27" s="20" t="s">
        <v>211</v>
      </c>
      <c r="I27" s="19" t="s">
        <v>126</v>
      </c>
      <c r="J27" s="19">
        <v>1</v>
      </c>
      <c r="K27" s="19">
        <v>1</v>
      </c>
      <c r="L27" s="22" t="e">
        <v>#REF!</v>
      </c>
      <c r="M27" s="19"/>
      <c r="N27" s="19" t="e">
        <v>#REF!</v>
      </c>
      <c r="O27" s="20" t="s">
        <v>350</v>
      </c>
      <c r="P27" s="57" t="s">
        <v>358</v>
      </c>
    </row>
    <row r="28" spans="2:16">
      <c r="B28" s="8">
        <v>20</v>
      </c>
      <c r="C28" s="19">
        <v>10002006</v>
      </c>
      <c r="D28" s="20" t="s">
        <v>212</v>
      </c>
      <c r="E28" s="20" t="s">
        <v>210</v>
      </c>
      <c r="F28" s="21" t="s">
        <v>49</v>
      </c>
      <c r="G28" s="19">
        <v>191</v>
      </c>
      <c r="H28" s="20" t="s">
        <v>213</v>
      </c>
      <c r="I28" s="19" t="s">
        <v>126</v>
      </c>
      <c r="J28" s="19">
        <v>1</v>
      </c>
      <c r="K28" s="19">
        <v>1</v>
      </c>
      <c r="L28" s="22" t="e">
        <v>#REF!</v>
      </c>
      <c r="M28" s="19"/>
      <c r="N28" s="19" t="e">
        <v>#REF!</v>
      </c>
      <c r="O28" s="20" t="s">
        <v>350</v>
      </c>
      <c r="P28" s="57" t="s">
        <v>358</v>
      </c>
    </row>
    <row r="29" spans="2:16">
      <c r="B29" s="8">
        <v>21</v>
      </c>
      <c r="C29" s="19">
        <v>10002009</v>
      </c>
      <c r="D29" s="20" t="s">
        <v>214</v>
      </c>
      <c r="E29" s="20" t="s">
        <v>210</v>
      </c>
      <c r="F29" s="21" t="s">
        <v>50</v>
      </c>
      <c r="G29" s="19">
        <v>894</v>
      </c>
      <c r="H29" s="20" t="s">
        <v>215</v>
      </c>
      <c r="I29" s="19" t="s">
        <v>126</v>
      </c>
      <c r="J29" s="19">
        <v>1</v>
      </c>
      <c r="K29" s="19">
        <v>1</v>
      </c>
      <c r="L29" s="22" t="e">
        <v>#REF!</v>
      </c>
      <c r="M29" s="19"/>
      <c r="N29" s="19" t="e">
        <v>#REF!</v>
      </c>
      <c r="O29" s="20" t="s">
        <v>350</v>
      </c>
      <c r="P29" s="57" t="s">
        <v>358</v>
      </c>
    </row>
    <row r="30" spans="2:16">
      <c r="B30" s="8">
        <v>22</v>
      </c>
      <c r="C30" s="19">
        <v>10002025</v>
      </c>
      <c r="D30" s="20" t="s">
        <v>216</v>
      </c>
      <c r="E30" s="20" t="s">
        <v>210</v>
      </c>
      <c r="F30" s="21" t="s">
        <v>51</v>
      </c>
      <c r="G30" s="19">
        <v>844</v>
      </c>
      <c r="H30" s="20" t="s">
        <v>217</v>
      </c>
      <c r="I30" s="19" t="s">
        <v>126</v>
      </c>
      <c r="J30" s="19">
        <v>1</v>
      </c>
      <c r="K30" s="19">
        <v>1</v>
      </c>
      <c r="L30" s="22" t="e">
        <v>#REF!</v>
      </c>
      <c r="M30" s="19"/>
      <c r="N30" s="19" t="e">
        <v>#REF!</v>
      </c>
      <c r="O30" s="20" t="s">
        <v>350</v>
      </c>
      <c r="P30" s="57" t="s">
        <v>358</v>
      </c>
    </row>
    <row r="31" spans="2:16" s="27" customFormat="1" ht="12.75" customHeight="1">
      <c r="B31" s="100" t="s">
        <v>165</v>
      </c>
      <c r="C31" s="101"/>
      <c r="D31" s="100"/>
      <c r="E31" s="100"/>
      <c r="F31" s="100"/>
      <c r="G31" s="24"/>
      <c r="H31" s="24">
        <v>4</v>
      </c>
      <c r="I31" s="24"/>
      <c r="J31" s="24">
        <v>4</v>
      </c>
      <c r="K31" s="24">
        <v>4</v>
      </c>
      <c r="L31" s="24" t="e">
        <v>#REF!</v>
      </c>
      <c r="M31" s="24">
        <v>0</v>
      </c>
      <c r="N31" s="24" t="e">
        <v>#REF!</v>
      </c>
      <c r="O31" s="24"/>
      <c r="P31" s="24"/>
    </row>
    <row r="32" spans="2:16">
      <c r="B32" s="8">
        <v>23</v>
      </c>
      <c r="C32" s="19">
        <v>12002001</v>
      </c>
      <c r="D32" s="20" t="s">
        <v>218</v>
      </c>
      <c r="E32" s="20" t="s">
        <v>219</v>
      </c>
      <c r="F32" s="21" t="s">
        <v>135</v>
      </c>
      <c r="G32" s="19">
        <v>196</v>
      </c>
      <c r="H32" s="20" t="s">
        <v>220</v>
      </c>
      <c r="I32" s="19" t="s">
        <v>126</v>
      </c>
      <c r="J32" s="19">
        <v>1</v>
      </c>
      <c r="K32" s="19">
        <v>1</v>
      </c>
      <c r="L32" s="22" t="e">
        <v>#REF!</v>
      </c>
      <c r="M32" s="19"/>
      <c r="N32" s="19" t="e">
        <v>#REF!</v>
      </c>
      <c r="O32" s="20" t="s">
        <v>350</v>
      </c>
      <c r="P32" s="57" t="s">
        <v>358</v>
      </c>
    </row>
    <row r="33" spans="2:16">
      <c r="B33" s="8">
        <v>24</v>
      </c>
      <c r="C33" s="19"/>
      <c r="D33" s="30">
        <v>12002018</v>
      </c>
      <c r="E33" s="20"/>
      <c r="F33" s="21" t="s">
        <v>178</v>
      </c>
      <c r="G33" s="19"/>
      <c r="H33" s="20"/>
      <c r="I33" s="19" t="s">
        <v>126</v>
      </c>
      <c r="J33" s="19"/>
      <c r="K33" s="19"/>
      <c r="L33" s="22"/>
      <c r="M33" s="19"/>
      <c r="N33" s="19"/>
      <c r="O33" s="20" t="s">
        <v>350</v>
      </c>
      <c r="P33" s="57" t="s">
        <v>358</v>
      </c>
    </row>
    <row r="34" spans="2:16">
      <c r="B34" s="8">
        <v>25</v>
      </c>
      <c r="C34" s="19">
        <v>12002004</v>
      </c>
      <c r="D34" s="20" t="s">
        <v>221</v>
      </c>
      <c r="E34" s="20" t="s">
        <v>219</v>
      </c>
      <c r="F34" s="21" t="s">
        <v>53</v>
      </c>
      <c r="G34" s="19">
        <v>204</v>
      </c>
      <c r="H34" s="20" t="s">
        <v>222</v>
      </c>
      <c r="I34" s="19" t="s">
        <v>126</v>
      </c>
      <c r="J34" s="19">
        <v>1</v>
      </c>
      <c r="K34" s="19">
        <v>1</v>
      </c>
      <c r="L34" s="22" t="e">
        <v>#REF!</v>
      </c>
      <c r="M34" s="19"/>
      <c r="N34" s="19" t="e">
        <v>#REF!</v>
      </c>
      <c r="O34" s="20" t="s">
        <v>350</v>
      </c>
      <c r="P34" s="57" t="s">
        <v>358</v>
      </c>
    </row>
    <row r="35" spans="2:16">
      <c r="B35" s="8">
        <v>26</v>
      </c>
      <c r="C35" s="19">
        <v>12002002</v>
      </c>
      <c r="D35" s="20" t="s">
        <v>223</v>
      </c>
      <c r="E35" s="20" t="s">
        <v>219</v>
      </c>
      <c r="F35" s="21" t="s">
        <v>54</v>
      </c>
      <c r="G35" s="19">
        <v>880</v>
      </c>
      <c r="H35" s="20" t="s">
        <v>224</v>
      </c>
      <c r="I35" s="19" t="s">
        <v>126</v>
      </c>
      <c r="J35" s="19">
        <v>1</v>
      </c>
      <c r="K35" s="19">
        <v>1</v>
      </c>
      <c r="L35" s="22" t="e">
        <v>#REF!</v>
      </c>
      <c r="M35" s="19"/>
      <c r="N35" s="19" t="e">
        <v>#REF!</v>
      </c>
      <c r="O35" s="20" t="s">
        <v>350</v>
      </c>
      <c r="P35" s="57" t="s">
        <v>358</v>
      </c>
    </row>
    <row r="36" spans="2:16">
      <c r="B36" s="8">
        <v>27</v>
      </c>
      <c r="C36" s="19">
        <v>12002005</v>
      </c>
      <c r="D36" s="20" t="s">
        <v>225</v>
      </c>
      <c r="E36" s="20" t="s">
        <v>219</v>
      </c>
      <c r="F36" s="21" t="s">
        <v>55</v>
      </c>
      <c r="G36" s="19">
        <v>945</v>
      </c>
      <c r="H36" s="20" t="s">
        <v>226</v>
      </c>
      <c r="I36" s="19" t="s">
        <v>126</v>
      </c>
      <c r="J36" s="19">
        <v>1</v>
      </c>
      <c r="K36" s="19">
        <v>1</v>
      </c>
      <c r="L36" s="22" t="e">
        <v>#REF!</v>
      </c>
      <c r="M36" s="19"/>
      <c r="N36" s="19" t="e">
        <v>#REF!</v>
      </c>
      <c r="O36" s="20" t="s">
        <v>350</v>
      </c>
      <c r="P36" s="57" t="s">
        <v>358</v>
      </c>
    </row>
    <row r="37" spans="2:16">
      <c r="B37" s="8">
        <v>28</v>
      </c>
      <c r="C37" s="19">
        <v>12002017</v>
      </c>
      <c r="D37" s="20" t="s">
        <v>227</v>
      </c>
      <c r="E37" s="20" t="s">
        <v>219</v>
      </c>
      <c r="F37" s="21" t="s">
        <v>56</v>
      </c>
      <c r="G37" s="19">
        <v>1094</v>
      </c>
      <c r="H37" s="20" t="s">
        <v>228</v>
      </c>
      <c r="I37" s="19" t="s">
        <v>126</v>
      </c>
      <c r="J37" s="19">
        <v>1</v>
      </c>
      <c r="K37" s="19">
        <v>1</v>
      </c>
      <c r="L37" s="22" t="e">
        <v>#REF!</v>
      </c>
      <c r="M37" s="19"/>
      <c r="N37" s="19" t="e">
        <v>#REF!</v>
      </c>
      <c r="O37" s="20" t="s">
        <v>350</v>
      </c>
      <c r="P37" s="57" t="s">
        <v>358</v>
      </c>
    </row>
    <row r="38" spans="2:16" s="27" customFormat="1" ht="12.75" customHeight="1">
      <c r="B38" s="100" t="s">
        <v>166</v>
      </c>
      <c r="C38" s="101"/>
      <c r="D38" s="100"/>
      <c r="E38" s="100"/>
      <c r="F38" s="100"/>
      <c r="G38" s="24"/>
      <c r="H38" s="24">
        <v>6</v>
      </c>
      <c r="I38" s="24"/>
      <c r="J38" s="24">
        <v>5</v>
      </c>
      <c r="K38" s="24">
        <v>5</v>
      </c>
      <c r="L38" s="24" t="e">
        <v>#REF!</v>
      </c>
      <c r="M38" s="24">
        <v>0</v>
      </c>
      <c r="N38" s="24" t="e">
        <v>#REF!</v>
      </c>
      <c r="O38" s="24"/>
      <c r="P38" s="24"/>
    </row>
    <row r="39" spans="2:16" ht="24.75" customHeight="1">
      <c r="B39" s="8">
        <v>29</v>
      </c>
      <c r="C39" s="19">
        <v>14002001</v>
      </c>
      <c r="D39" s="20" t="s">
        <v>229</v>
      </c>
      <c r="E39" s="20" t="s">
        <v>230</v>
      </c>
      <c r="F39" s="21" t="s">
        <v>136</v>
      </c>
      <c r="G39" s="19">
        <v>222</v>
      </c>
      <c r="H39" s="20" t="s">
        <v>231</v>
      </c>
      <c r="I39" s="19" t="s">
        <v>38</v>
      </c>
      <c r="J39" s="19">
        <v>1</v>
      </c>
      <c r="K39" s="19">
        <v>1</v>
      </c>
      <c r="L39" s="22" t="e">
        <v>#REF!</v>
      </c>
      <c r="M39" s="19"/>
      <c r="N39" s="19" t="e">
        <v>#REF!</v>
      </c>
      <c r="O39" s="20" t="s">
        <v>352</v>
      </c>
      <c r="P39" s="57" t="s">
        <v>358</v>
      </c>
    </row>
    <row r="40" spans="2:16">
      <c r="B40" s="8">
        <v>30</v>
      </c>
      <c r="C40" s="19">
        <v>14002002</v>
      </c>
      <c r="D40" s="20" t="s">
        <v>232</v>
      </c>
      <c r="E40" s="20" t="s">
        <v>230</v>
      </c>
      <c r="F40" s="21" t="s">
        <v>137</v>
      </c>
      <c r="G40" s="19">
        <v>222</v>
      </c>
      <c r="H40" s="20" t="s">
        <v>231</v>
      </c>
      <c r="I40" s="19" t="s">
        <v>126</v>
      </c>
      <c r="J40" s="19">
        <v>1</v>
      </c>
      <c r="K40" s="19">
        <v>1</v>
      </c>
      <c r="L40" s="22" t="e">
        <v>#REF!</v>
      </c>
      <c r="M40" s="19"/>
      <c r="N40" s="19" t="e">
        <v>#REF!</v>
      </c>
      <c r="O40" s="20" t="s">
        <v>350</v>
      </c>
      <c r="P40" s="57" t="s">
        <v>358</v>
      </c>
    </row>
    <row r="41" spans="2:16">
      <c r="B41" s="8">
        <v>31</v>
      </c>
      <c r="C41" s="19">
        <v>14002003</v>
      </c>
      <c r="D41" s="20" t="s">
        <v>233</v>
      </c>
      <c r="E41" s="20" t="s">
        <v>230</v>
      </c>
      <c r="F41" s="21" t="s">
        <v>58</v>
      </c>
      <c r="G41" s="19">
        <v>877</v>
      </c>
      <c r="H41" s="20" t="s">
        <v>234</v>
      </c>
      <c r="I41" s="19" t="s">
        <v>126</v>
      </c>
      <c r="J41" s="19">
        <v>1</v>
      </c>
      <c r="K41" s="19">
        <v>1</v>
      </c>
      <c r="L41" s="22" t="e">
        <v>#REF!</v>
      </c>
      <c r="M41" s="19"/>
      <c r="N41" s="19" t="e">
        <v>#REF!</v>
      </c>
      <c r="O41" s="20" t="s">
        <v>350</v>
      </c>
      <c r="P41" s="57" t="s">
        <v>358</v>
      </c>
    </row>
    <row r="42" spans="2:16">
      <c r="B42" s="8">
        <v>32</v>
      </c>
      <c r="C42" s="19">
        <v>14002004</v>
      </c>
      <c r="D42" s="20" t="s">
        <v>235</v>
      </c>
      <c r="E42" s="20" t="s">
        <v>230</v>
      </c>
      <c r="F42" s="21" t="s">
        <v>59</v>
      </c>
      <c r="G42" s="19">
        <v>881</v>
      </c>
      <c r="H42" s="20" t="s">
        <v>236</v>
      </c>
      <c r="I42" s="19" t="s">
        <v>126</v>
      </c>
      <c r="J42" s="19">
        <v>1</v>
      </c>
      <c r="K42" s="19">
        <v>1</v>
      </c>
      <c r="L42" s="22" t="e">
        <v>#REF!</v>
      </c>
      <c r="M42" s="19"/>
      <c r="N42" s="19" t="e">
        <v>#REF!</v>
      </c>
      <c r="O42" s="20" t="s">
        <v>350</v>
      </c>
      <c r="P42" s="57" t="s">
        <v>358</v>
      </c>
    </row>
    <row r="43" spans="2:16">
      <c r="B43" s="8">
        <v>33</v>
      </c>
      <c r="C43" s="19">
        <v>14002011</v>
      </c>
      <c r="D43" s="20" t="s">
        <v>237</v>
      </c>
      <c r="E43" s="20" t="s">
        <v>230</v>
      </c>
      <c r="F43" s="21" t="s">
        <v>60</v>
      </c>
      <c r="G43" s="19">
        <v>932</v>
      </c>
      <c r="H43" s="20" t="s">
        <v>238</v>
      </c>
      <c r="I43" s="19" t="s">
        <v>126</v>
      </c>
      <c r="J43" s="19">
        <v>1</v>
      </c>
      <c r="K43" s="19">
        <v>1</v>
      </c>
      <c r="L43" s="22" t="e">
        <v>#REF!</v>
      </c>
      <c r="M43" s="19"/>
      <c r="N43" s="19" t="e">
        <v>#REF!</v>
      </c>
      <c r="O43" s="20" t="s">
        <v>350</v>
      </c>
      <c r="P43" s="57" t="s">
        <v>358</v>
      </c>
    </row>
    <row r="44" spans="2:16" s="27" customFormat="1" ht="12.75" customHeight="1">
      <c r="B44" s="100" t="s">
        <v>167</v>
      </c>
      <c r="C44" s="101"/>
      <c r="D44" s="100"/>
      <c r="E44" s="100"/>
      <c r="F44" s="100"/>
      <c r="G44" s="24"/>
      <c r="H44" s="24">
        <v>5</v>
      </c>
      <c r="I44" s="24"/>
      <c r="J44" s="24">
        <v>5</v>
      </c>
      <c r="K44" s="24">
        <v>5</v>
      </c>
      <c r="L44" s="24" t="e">
        <v>#REF!</v>
      </c>
      <c r="M44" s="24">
        <v>0</v>
      </c>
      <c r="N44" s="24" t="e">
        <v>#REF!</v>
      </c>
      <c r="O44" s="24"/>
      <c r="P44" s="24"/>
    </row>
    <row r="45" spans="2:16" ht="26.25">
      <c r="B45" s="8">
        <v>34</v>
      </c>
      <c r="C45" s="19">
        <v>18002010</v>
      </c>
      <c r="D45" s="30">
        <v>18002030</v>
      </c>
      <c r="E45" s="20" t="s">
        <v>239</v>
      </c>
      <c r="F45" s="21" t="s">
        <v>138</v>
      </c>
      <c r="G45" s="19">
        <v>278</v>
      </c>
      <c r="H45" s="20" t="s">
        <v>240</v>
      </c>
      <c r="I45" s="19" t="s">
        <v>109</v>
      </c>
      <c r="J45" s="19">
        <v>1</v>
      </c>
      <c r="K45" s="19"/>
      <c r="L45" s="22" t="e">
        <v>#REF!</v>
      </c>
      <c r="M45" s="19"/>
      <c r="N45" s="19" t="e">
        <v>#REF!</v>
      </c>
      <c r="O45" s="20" t="s">
        <v>350</v>
      </c>
      <c r="P45" s="57" t="s">
        <v>358</v>
      </c>
    </row>
    <row r="46" spans="2:16" ht="26.25">
      <c r="B46" s="8">
        <v>35</v>
      </c>
      <c r="C46" s="19">
        <v>18002016</v>
      </c>
      <c r="D46" s="20" t="s">
        <v>241</v>
      </c>
      <c r="E46" s="20" t="s">
        <v>239</v>
      </c>
      <c r="F46" s="21" t="s">
        <v>139</v>
      </c>
      <c r="G46" s="19">
        <v>278</v>
      </c>
      <c r="H46" s="20" t="s">
        <v>240</v>
      </c>
      <c r="I46" s="19" t="s">
        <v>37</v>
      </c>
      <c r="J46" s="19">
        <v>1</v>
      </c>
      <c r="K46" s="19">
        <v>1</v>
      </c>
      <c r="L46" s="22" t="e">
        <v>#REF!</v>
      </c>
      <c r="M46" s="19"/>
      <c r="N46" s="19" t="e">
        <v>#REF!</v>
      </c>
      <c r="O46" s="20" t="s">
        <v>355</v>
      </c>
      <c r="P46" s="57" t="s">
        <v>360</v>
      </c>
    </row>
    <row r="47" spans="2:16">
      <c r="B47" s="8">
        <v>36</v>
      </c>
      <c r="C47" s="19">
        <v>18002017</v>
      </c>
      <c r="D47" s="20" t="s">
        <v>242</v>
      </c>
      <c r="E47" s="20" t="s">
        <v>239</v>
      </c>
      <c r="F47" s="21" t="s">
        <v>175</v>
      </c>
      <c r="G47" s="19">
        <v>278</v>
      </c>
      <c r="H47" s="20" t="s">
        <v>240</v>
      </c>
      <c r="I47" s="19" t="s">
        <v>109</v>
      </c>
      <c r="J47" s="19">
        <v>1</v>
      </c>
      <c r="K47" s="19">
        <v>1</v>
      </c>
      <c r="L47" s="22" t="e">
        <v>#REF!</v>
      </c>
      <c r="M47" s="19"/>
      <c r="N47" s="19" t="e">
        <v>#REF!</v>
      </c>
      <c r="O47" s="20" t="s">
        <v>350</v>
      </c>
      <c r="P47" s="57" t="s">
        <v>358</v>
      </c>
    </row>
    <row r="48" spans="2:16" ht="26.25">
      <c r="B48" s="8">
        <v>37</v>
      </c>
      <c r="C48" s="19">
        <v>18002023</v>
      </c>
      <c r="D48" s="30">
        <v>18002028</v>
      </c>
      <c r="E48" s="20" t="s">
        <v>239</v>
      </c>
      <c r="F48" s="21" t="s">
        <v>176</v>
      </c>
      <c r="G48" s="19">
        <v>278</v>
      </c>
      <c r="H48" s="20" t="s">
        <v>240</v>
      </c>
      <c r="I48" s="19" t="s">
        <v>37</v>
      </c>
      <c r="J48" s="19">
        <v>1</v>
      </c>
      <c r="K48" s="19">
        <v>1</v>
      </c>
      <c r="L48" s="22" t="e">
        <v>#REF!</v>
      </c>
      <c r="M48" s="19"/>
      <c r="N48" s="19" t="e">
        <v>#REF!</v>
      </c>
      <c r="O48" s="20" t="s">
        <v>354</v>
      </c>
      <c r="P48" s="57" t="s">
        <v>360</v>
      </c>
    </row>
    <row r="49" spans="2:16">
      <c r="B49" s="8">
        <v>38</v>
      </c>
      <c r="C49" s="19">
        <v>18002024</v>
      </c>
      <c r="D49" s="20" t="s">
        <v>243</v>
      </c>
      <c r="E49" s="20" t="s">
        <v>239</v>
      </c>
      <c r="F49" s="36" t="s">
        <v>140</v>
      </c>
      <c r="G49" s="19">
        <v>278</v>
      </c>
      <c r="H49" s="20" t="s">
        <v>240</v>
      </c>
      <c r="I49" s="19" t="s">
        <v>126</v>
      </c>
      <c r="J49" s="19">
        <v>1</v>
      </c>
      <c r="K49" s="19">
        <v>1</v>
      </c>
      <c r="L49" s="22" t="e">
        <v>#REF!</v>
      </c>
      <c r="M49" s="19"/>
      <c r="N49" s="19" t="e">
        <v>#REF!</v>
      </c>
      <c r="O49" s="20" t="s">
        <v>350</v>
      </c>
      <c r="P49" s="57" t="s">
        <v>358</v>
      </c>
    </row>
    <row r="50" spans="2:16">
      <c r="B50" s="8">
        <v>39</v>
      </c>
      <c r="C50" s="19"/>
      <c r="D50" s="30">
        <v>18002014</v>
      </c>
      <c r="E50" s="20"/>
      <c r="F50" s="36" t="s">
        <v>177</v>
      </c>
      <c r="G50" s="19"/>
      <c r="H50" s="20"/>
      <c r="I50" s="19" t="s">
        <v>126</v>
      </c>
      <c r="J50" s="19"/>
      <c r="K50" s="19"/>
      <c r="L50" s="22"/>
      <c r="M50" s="19"/>
      <c r="N50" s="19"/>
      <c r="O50" s="20" t="s">
        <v>350</v>
      </c>
      <c r="P50" s="57" t="s">
        <v>358</v>
      </c>
    </row>
    <row r="51" spans="2:16">
      <c r="B51" s="8">
        <v>40</v>
      </c>
      <c r="C51" s="19">
        <v>18002025</v>
      </c>
      <c r="D51" s="30">
        <v>18002029</v>
      </c>
      <c r="E51" s="20" t="s">
        <v>239</v>
      </c>
      <c r="F51" s="21" t="s">
        <v>141</v>
      </c>
      <c r="G51" s="19">
        <v>278</v>
      </c>
      <c r="H51" s="20" t="s">
        <v>240</v>
      </c>
      <c r="I51" s="19" t="s">
        <v>62</v>
      </c>
      <c r="J51" s="19">
        <v>1</v>
      </c>
      <c r="K51" s="19"/>
      <c r="L51" s="22" t="e">
        <v>#REF!</v>
      </c>
      <c r="M51" s="19"/>
      <c r="N51" s="19" t="e">
        <v>#REF!</v>
      </c>
      <c r="O51" s="20" t="s">
        <v>353</v>
      </c>
      <c r="P51" s="57" t="s">
        <v>360</v>
      </c>
    </row>
    <row r="52" spans="2:16">
      <c r="B52" s="8">
        <v>41</v>
      </c>
      <c r="C52" s="19">
        <v>18002003</v>
      </c>
      <c r="D52" s="20" t="s">
        <v>244</v>
      </c>
      <c r="E52" s="20" t="s">
        <v>239</v>
      </c>
      <c r="F52" s="21" t="s">
        <v>110</v>
      </c>
      <c r="G52" s="19">
        <v>865</v>
      </c>
      <c r="H52" s="20" t="s">
        <v>245</v>
      </c>
      <c r="I52" s="19" t="s">
        <v>126</v>
      </c>
      <c r="J52" s="19">
        <v>1</v>
      </c>
      <c r="K52" s="19">
        <v>1</v>
      </c>
      <c r="L52" s="22" t="e">
        <v>#REF!</v>
      </c>
      <c r="M52" s="19"/>
      <c r="N52" s="19" t="e">
        <v>#REF!</v>
      </c>
      <c r="O52" s="20" t="s">
        <v>350</v>
      </c>
      <c r="P52" s="57" t="s">
        <v>358</v>
      </c>
    </row>
    <row r="53" spans="2:16">
      <c r="B53" s="8">
        <v>42</v>
      </c>
      <c r="C53" s="19">
        <v>18002027</v>
      </c>
      <c r="D53" s="20" t="s">
        <v>246</v>
      </c>
      <c r="E53" s="20" t="s">
        <v>239</v>
      </c>
      <c r="F53" s="21" t="s">
        <v>63</v>
      </c>
      <c r="G53" s="19">
        <v>865</v>
      </c>
      <c r="H53" s="20" t="s">
        <v>245</v>
      </c>
      <c r="I53" s="19" t="s">
        <v>64</v>
      </c>
      <c r="J53" s="19">
        <v>1</v>
      </c>
      <c r="K53" s="19">
        <v>1</v>
      </c>
      <c r="L53" s="22" t="e">
        <v>#REF!</v>
      </c>
      <c r="M53" s="19"/>
      <c r="N53" s="19" t="e">
        <v>#REF!</v>
      </c>
      <c r="O53" s="58" t="s">
        <v>351</v>
      </c>
      <c r="P53" s="57" t="s">
        <v>358</v>
      </c>
    </row>
    <row r="54" spans="2:16">
      <c r="B54" s="8">
        <v>43</v>
      </c>
      <c r="C54" s="19">
        <v>18002005</v>
      </c>
      <c r="D54" s="20" t="s">
        <v>247</v>
      </c>
      <c r="E54" s="20" t="s">
        <v>239</v>
      </c>
      <c r="F54" s="21" t="s">
        <v>111</v>
      </c>
      <c r="G54" s="19">
        <v>913</v>
      </c>
      <c r="H54" s="20" t="s">
        <v>248</v>
      </c>
      <c r="I54" s="19" t="s">
        <v>126</v>
      </c>
      <c r="J54" s="19">
        <v>1</v>
      </c>
      <c r="K54" s="19">
        <v>1</v>
      </c>
      <c r="L54" s="22" t="e">
        <v>#REF!</v>
      </c>
      <c r="M54" s="19"/>
      <c r="N54" s="19" t="e">
        <v>#REF!</v>
      </c>
      <c r="O54" s="20" t="s">
        <v>350</v>
      </c>
      <c r="P54" s="57" t="s">
        <v>358</v>
      </c>
    </row>
    <row r="55" spans="2:16">
      <c r="B55" s="8">
        <v>45</v>
      </c>
      <c r="C55" s="19">
        <v>18002008</v>
      </c>
      <c r="D55" s="20" t="s">
        <v>249</v>
      </c>
      <c r="E55" s="20" t="s">
        <v>239</v>
      </c>
      <c r="F55" s="21" t="s">
        <v>113</v>
      </c>
      <c r="G55" s="19">
        <v>939</v>
      </c>
      <c r="H55" s="20" t="s">
        <v>250</v>
      </c>
      <c r="I55" s="19" t="s">
        <v>126</v>
      </c>
      <c r="J55" s="19">
        <v>1</v>
      </c>
      <c r="K55" s="19">
        <v>1</v>
      </c>
      <c r="L55" s="22" t="e">
        <v>#REF!</v>
      </c>
      <c r="M55" s="19"/>
      <c r="N55" s="19" t="e">
        <v>#REF!</v>
      </c>
      <c r="O55" s="20" t="s">
        <v>350</v>
      </c>
      <c r="P55" s="57" t="s">
        <v>358</v>
      </c>
    </row>
    <row r="56" spans="2:16">
      <c r="B56" s="8">
        <v>46</v>
      </c>
      <c r="C56" s="19">
        <v>18002009</v>
      </c>
      <c r="D56" s="20" t="s">
        <v>251</v>
      </c>
      <c r="E56" s="20" t="s">
        <v>239</v>
      </c>
      <c r="F56" s="21" t="s">
        <v>112</v>
      </c>
      <c r="G56" s="19">
        <v>941</v>
      </c>
      <c r="H56" s="20" t="s">
        <v>252</v>
      </c>
      <c r="I56" s="19" t="s">
        <v>126</v>
      </c>
      <c r="J56" s="19">
        <v>1</v>
      </c>
      <c r="K56" s="19">
        <v>1</v>
      </c>
      <c r="L56" s="22" t="e">
        <v>#REF!</v>
      </c>
      <c r="M56" s="19"/>
      <c r="N56" s="19" t="e">
        <v>#REF!</v>
      </c>
      <c r="O56" s="20" t="s">
        <v>350</v>
      </c>
      <c r="P56" s="57" t="s">
        <v>358</v>
      </c>
    </row>
    <row r="57" spans="2:16">
      <c r="B57" s="8">
        <v>47</v>
      </c>
      <c r="C57" s="19">
        <v>18002026</v>
      </c>
      <c r="D57" s="20" t="s">
        <v>253</v>
      </c>
      <c r="E57" s="20" t="s">
        <v>239</v>
      </c>
      <c r="F57" s="21" t="s">
        <v>114</v>
      </c>
      <c r="G57" s="19">
        <v>1112</v>
      </c>
      <c r="H57" s="20" t="s">
        <v>254</v>
      </c>
      <c r="I57" s="19" t="s">
        <v>126</v>
      </c>
      <c r="J57" s="19">
        <v>1</v>
      </c>
      <c r="K57" s="19">
        <v>1</v>
      </c>
      <c r="L57" s="22" t="e">
        <v>#REF!</v>
      </c>
      <c r="M57" s="19"/>
      <c r="N57" s="19" t="e">
        <v>#REF!</v>
      </c>
      <c r="O57" s="20" t="s">
        <v>350</v>
      </c>
      <c r="P57" s="57" t="s">
        <v>358</v>
      </c>
    </row>
    <row r="58" spans="2:16" s="27" customFormat="1" ht="12.75" customHeight="1">
      <c r="B58" s="100" t="s">
        <v>168</v>
      </c>
      <c r="C58" s="101"/>
      <c r="D58" s="100"/>
      <c r="E58" s="100"/>
      <c r="F58" s="100"/>
      <c r="G58" s="24"/>
      <c r="H58" s="24">
        <v>13</v>
      </c>
      <c r="I58" s="24"/>
      <c r="J58" s="24">
        <v>12</v>
      </c>
      <c r="K58" s="24">
        <v>10</v>
      </c>
      <c r="L58" s="24" t="e">
        <v>#REF!</v>
      </c>
      <c r="M58" s="24">
        <v>0</v>
      </c>
      <c r="N58" s="24" t="e">
        <v>#REF!</v>
      </c>
      <c r="O58" s="24"/>
      <c r="P58" s="24"/>
    </row>
    <row r="59" spans="2:16">
      <c r="B59" s="8">
        <v>48</v>
      </c>
      <c r="C59" s="19">
        <v>22002001</v>
      </c>
      <c r="D59" s="20" t="s">
        <v>255</v>
      </c>
      <c r="E59" s="20" t="s">
        <v>256</v>
      </c>
      <c r="F59" s="21" t="s">
        <v>142</v>
      </c>
      <c r="G59" s="19">
        <v>324</v>
      </c>
      <c r="H59" s="20" t="s">
        <v>257</v>
      </c>
      <c r="I59" s="19" t="s">
        <v>126</v>
      </c>
      <c r="J59" s="19">
        <v>1</v>
      </c>
      <c r="K59" s="19">
        <v>1</v>
      </c>
      <c r="L59" s="22" t="e">
        <v>#REF!</v>
      </c>
      <c r="M59" s="19"/>
      <c r="N59" s="19" t="e">
        <v>#REF!</v>
      </c>
      <c r="O59" s="20" t="s">
        <v>350</v>
      </c>
      <c r="P59" s="57" t="s">
        <v>358</v>
      </c>
    </row>
    <row r="60" spans="2:16">
      <c r="B60" s="8">
        <v>49</v>
      </c>
      <c r="C60" s="19">
        <v>22002004</v>
      </c>
      <c r="D60" s="20" t="s">
        <v>258</v>
      </c>
      <c r="E60" s="20" t="s">
        <v>256</v>
      </c>
      <c r="F60" s="21" t="s">
        <v>143</v>
      </c>
      <c r="G60" s="19">
        <v>324</v>
      </c>
      <c r="H60" s="20" t="s">
        <v>257</v>
      </c>
      <c r="I60" s="19" t="s">
        <v>38</v>
      </c>
      <c r="J60" s="19">
        <v>1</v>
      </c>
      <c r="K60" s="19">
        <v>1</v>
      </c>
      <c r="L60" s="22" t="e">
        <v>#REF!</v>
      </c>
      <c r="M60" s="19"/>
      <c r="N60" s="19" t="e">
        <v>#REF!</v>
      </c>
      <c r="O60" s="20" t="s">
        <v>352</v>
      </c>
      <c r="P60" s="57" t="s">
        <v>358</v>
      </c>
    </row>
    <row r="61" spans="2:16" ht="26.25">
      <c r="B61" s="8">
        <v>50</v>
      </c>
      <c r="C61" s="19">
        <v>22002005</v>
      </c>
      <c r="D61" s="20" t="s">
        <v>259</v>
      </c>
      <c r="E61" s="20" t="s">
        <v>256</v>
      </c>
      <c r="F61" s="21" t="s">
        <v>144</v>
      </c>
      <c r="G61" s="19">
        <v>324</v>
      </c>
      <c r="H61" s="20" t="s">
        <v>257</v>
      </c>
      <c r="I61" s="19" t="s">
        <v>64</v>
      </c>
      <c r="J61" s="19">
        <v>1</v>
      </c>
      <c r="K61" s="19">
        <v>1</v>
      </c>
      <c r="L61" s="22" t="e">
        <v>#REF!</v>
      </c>
      <c r="M61" s="19"/>
      <c r="N61" s="19" t="e">
        <v>#REF!</v>
      </c>
      <c r="O61" s="20" t="s">
        <v>356</v>
      </c>
      <c r="P61" s="57" t="s">
        <v>358</v>
      </c>
    </row>
    <row r="62" spans="2:16">
      <c r="B62" s="8">
        <v>51</v>
      </c>
      <c r="C62" s="19">
        <v>22002006</v>
      </c>
      <c r="D62" s="20" t="s">
        <v>260</v>
      </c>
      <c r="E62" s="20" t="s">
        <v>256</v>
      </c>
      <c r="F62" s="21" t="s">
        <v>145</v>
      </c>
      <c r="G62" s="19">
        <v>324</v>
      </c>
      <c r="H62" s="20" t="s">
        <v>257</v>
      </c>
      <c r="I62" s="19" t="s">
        <v>42</v>
      </c>
      <c r="J62" s="19">
        <v>1</v>
      </c>
      <c r="K62" s="19">
        <v>1</v>
      </c>
      <c r="L62" s="22" t="e">
        <v>#REF!</v>
      </c>
      <c r="M62" s="19"/>
      <c r="N62" s="19" t="e">
        <v>#REF!</v>
      </c>
      <c r="O62" s="20" t="s">
        <v>354</v>
      </c>
      <c r="P62" s="57" t="s">
        <v>358</v>
      </c>
    </row>
    <row r="63" spans="2:16">
      <c r="B63" s="8">
        <v>52</v>
      </c>
      <c r="C63" s="19">
        <v>22002009</v>
      </c>
      <c r="D63" s="20" t="s">
        <v>261</v>
      </c>
      <c r="E63" s="20" t="s">
        <v>256</v>
      </c>
      <c r="F63" s="21" t="s">
        <v>115</v>
      </c>
      <c r="G63" s="19">
        <v>845</v>
      </c>
      <c r="H63" s="20" t="s">
        <v>262</v>
      </c>
      <c r="I63" s="19" t="s">
        <v>126</v>
      </c>
      <c r="J63" s="19">
        <v>1</v>
      </c>
      <c r="K63" s="19">
        <v>1</v>
      </c>
      <c r="L63" s="22" t="e">
        <v>#REF!</v>
      </c>
      <c r="M63" s="19"/>
      <c r="N63" s="19" t="e">
        <v>#REF!</v>
      </c>
      <c r="O63" s="20" t="s">
        <v>350</v>
      </c>
      <c r="P63" s="57" t="s">
        <v>359</v>
      </c>
    </row>
    <row r="64" spans="2:16">
      <c r="B64" s="8">
        <v>53</v>
      </c>
      <c r="C64" s="19">
        <v>22002012</v>
      </c>
      <c r="D64" s="20" t="s">
        <v>263</v>
      </c>
      <c r="E64" s="20" t="s">
        <v>256</v>
      </c>
      <c r="F64" s="21" t="s">
        <v>116</v>
      </c>
      <c r="G64" s="19">
        <v>914</v>
      </c>
      <c r="H64" s="20" t="s">
        <v>264</v>
      </c>
      <c r="I64" s="19" t="s">
        <v>126</v>
      </c>
      <c r="J64" s="19">
        <v>1</v>
      </c>
      <c r="K64" s="19">
        <v>1</v>
      </c>
      <c r="L64" s="22" t="e">
        <v>#REF!</v>
      </c>
      <c r="M64" s="19"/>
      <c r="N64" s="19" t="e">
        <v>#REF!</v>
      </c>
      <c r="O64" s="20" t="s">
        <v>350</v>
      </c>
      <c r="P64" s="57" t="s">
        <v>358</v>
      </c>
    </row>
    <row r="65" spans="1:16" s="27" customFormat="1" ht="12.75" customHeight="1">
      <c r="B65" s="100" t="s">
        <v>169</v>
      </c>
      <c r="C65" s="101"/>
      <c r="D65" s="100"/>
      <c r="E65" s="100"/>
      <c r="F65" s="100"/>
      <c r="G65" s="24"/>
      <c r="H65" s="24" t="e">
        <v>#REF!</v>
      </c>
      <c r="I65" s="24"/>
      <c r="J65" s="24">
        <v>6</v>
      </c>
      <c r="K65" s="24">
        <v>6</v>
      </c>
      <c r="L65" s="24" t="e">
        <v>#REF!</v>
      </c>
      <c r="M65" s="24">
        <v>0</v>
      </c>
      <c r="N65" s="24" t="e">
        <v>#REF!</v>
      </c>
      <c r="O65" s="24"/>
      <c r="P65" s="24"/>
    </row>
    <row r="66" spans="1:16">
      <c r="B66" s="8">
        <v>54</v>
      </c>
      <c r="C66" s="19">
        <v>24002002</v>
      </c>
      <c r="D66" s="20" t="s">
        <v>265</v>
      </c>
      <c r="E66" s="20" t="s">
        <v>266</v>
      </c>
      <c r="F66" s="21" t="s">
        <v>146</v>
      </c>
      <c r="G66" s="19">
        <v>363</v>
      </c>
      <c r="H66" s="20" t="s">
        <v>267</v>
      </c>
      <c r="I66" s="19" t="s">
        <v>126</v>
      </c>
      <c r="J66" s="19">
        <v>1</v>
      </c>
      <c r="K66" s="19">
        <v>1</v>
      </c>
      <c r="L66" s="22" t="e">
        <v>#REF!</v>
      </c>
      <c r="M66" s="19"/>
      <c r="N66" s="19" t="e">
        <v>#REF!</v>
      </c>
      <c r="O66" s="20" t="s">
        <v>350</v>
      </c>
      <c r="P66" s="57" t="s">
        <v>358</v>
      </c>
    </row>
    <row r="67" spans="1:16" s="27" customFormat="1" ht="12.75" customHeight="1">
      <c r="B67" s="100" t="s">
        <v>170</v>
      </c>
      <c r="C67" s="101"/>
      <c r="D67" s="100"/>
      <c r="E67" s="100"/>
      <c r="F67" s="100"/>
      <c r="G67" s="24"/>
      <c r="H67" s="24" t="e">
        <v>#REF!</v>
      </c>
      <c r="I67" s="24"/>
      <c r="J67" s="24">
        <v>1</v>
      </c>
      <c r="K67" s="24">
        <v>1</v>
      </c>
      <c r="L67" s="24" t="e">
        <v>#REF!</v>
      </c>
      <c r="M67" s="24">
        <v>0</v>
      </c>
      <c r="N67" s="24" t="e">
        <v>#REF!</v>
      </c>
      <c r="O67" s="24"/>
      <c r="P67" s="24"/>
    </row>
    <row r="68" spans="1:16">
      <c r="B68" s="8">
        <v>55</v>
      </c>
      <c r="C68" s="19">
        <v>26002025</v>
      </c>
      <c r="D68" s="20" t="s">
        <v>268</v>
      </c>
      <c r="E68" s="20" t="s">
        <v>123</v>
      </c>
      <c r="F68" s="21" t="s">
        <v>153</v>
      </c>
      <c r="G68" s="19">
        <v>407</v>
      </c>
      <c r="H68" s="20" t="s">
        <v>269</v>
      </c>
      <c r="I68" s="19" t="s">
        <v>126</v>
      </c>
      <c r="J68" s="19">
        <v>1</v>
      </c>
      <c r="K68" s="19">
        <v>1</v>
      </c>
      <c r="L68" s="22" t="e">
        <v>#REF!</v>
      </c>
      <c r="M68" s="19"/>
      <c r="N68" s="19" t="e">
        <v>#REF!</v>
      </c>
      <c r="O68" s="20" t="s">
        <v>350</v>
      </c>
      <c r="P68" s="57" t="s">
        <v>358</v>
      </c>
    </row>
    <row r="69" spans="1:16" ht="26.25">
      <c r="B69" s="12">
        <v>56</v>
      </c>
      <c r="C69" s="19"/>
      <c r="D69" s="51">
        <v>26002378</v>
      </c>
      <c r="E69" s="20"/>
      <c r="F69" s="21" t="s">
        <v>154</v>
      </c>
      <c r="G69" s="19"/>
      <c r="H69" s="20"/>
      <c r="I69" s="19" t="s">
        <v>37</v>
      </c>
      <c r="J69" s="19"/>
      <c r="K69" s="19"/>
      <c r="L69" s="22"/>
      <c r="M69" s="19"/>
      <c r="N69" s="19"/>
      <c r="O69" s="20" t="s">
        <v>350</v>
      </c>
      <c r="P69" s="57" t="s">
        <v>358</v>
      </c>
    </row>
    <row r="70" spans="1:16">
      <c r="B70" s="8">
        <v>57</v>
      </c>
      <c r="C70" s="19">
        <v>26002012</v>
      </c>
      <c r="D70" s="20" t="s">
        <v>270</v>
      </c>
      <c r="E70" s="9" t="s">
        <v>123</v>
      </c>
      <c r="F70" s="21" t="s">
        <v>155</v>
      </c>
      <c r="G70" s="19">
        <v>451</v>
      </c>
      <c r="H70" s="20" t="s">
        <v>271</v>
      </c>
      <c r="I70" s="9" t="s">
        <v>126</v>
      </c>
      <c r="J70" s="9">
        <v>1</v>
      </c>
      <c r="K70" s="9">
        <v>1</v>
      </c>
      <c r="L70" s="9" t="e">
        <v>#REF!</v>
      </c>
      <c r="M70" s="9"/>
      <c r="N70" s="9" t="e">
        <v>#REF!</v>
      </c>
      <c r="O70" s="20" t="s">
        <v>350</v>
      </c>
      <c r="P70" s="57" t="s">
        <v>358</v>
      </c>
    </row>
    <row r="71" spans="1:16" ht="26.25">
      <c r="A71" s="33"/>
      <c r="B71" s="8">
        <v>58</v>
      </c>
      <c r="C71" s="19"/>
      <c r="D71" s="30">
        <v>26002376</v>
      </c>
      <c r="E71" s="9"/>
      <c r="F71" s="21" t="s">
        <v>156</v>
      </c>
      <c r="G71" s="19"/>
      <c r="H71" s="20"/>
      <c r="I71" s="9" t="s">
        <v>126</v>
      </c>
      <c r="J71" s="9"/>
      <c r="K71" s="9"/>
      <c r="L71" s="9"/>
      <c r="M71" s="9"/>
      <c r="N71" s="9"/>
      <c r="O71" s="20" t="s">
        <v>350</v>
      </c>
      <c r="P71" s="57" t="s">
        <v>358</v>
      </c>
    </row>
    <row r="72" spans="1:16">
      <c r="B72" s="8">
        <v>59</v>
      </c>
      <c r="C72" s="19">
        <v>26002373</v>
      </c>
      <c r="D72" s="20" t="s">
        <v>272</v>
      </c>
      <c r="E72" s="20" t="s">
        <v>123</v>
      </c>
      <c r="F72" s="21" t="s">
        <v>67</v>
      </c>
      <c r="G72" s="19">
        <v>895</v>
      </c>
      <c r="H72" s="20" t="s">
        <v>273</v>
      </c>
      <c r="I72" s="19" t="s">
        <v>37</v>
      </c>
      <c r="J72" s="19">
        <v>1</v>
      </c>
      <c r="K72" s="19">
        <v>1</v>
      </c>
      <c r="L72" s="22" t="e">
        <v>#REF!</v>
      </c>
      <c r="M72" s="19"/>
      <c r="N72" s="19" t="e">
        <v>#REF!</v>
      </c>
      <c r="O72" s="58" t="s">
        <v>351</v>
      </c>
      <c r="P72" s="57" t="s">
        <v>360</v>
      </c>
    </row>
    <row r="73" spans="1:16">
      <c r="B73" s="8">
        <v>56</v>
      </c>
      <c r="C73" s="19">
        <v>26002020</v>
      </c>
      <c r="D73" s="20" t="s">
        <v>274</v>
      </c>
      <c r="E73" s="20" t="s">
        <v>123</v>
      </c>
      <c r="F73" s="21" t="s">
        <v>68</v>
      </c>
      <c r="G73" s="19">
        <v>836</v>
      </c>
      <c r="H73" s="20" t="s">
        <v>275</v>
      </c>
      <c r="I73" s="19" t="s">
        <v>126</v>
      </c>
      <c r="J73" s="19">
        <v>1</v>
      </c>
      <c r="K73" s="19">
        <v>1</v>
      </c>
      <c r="L73" s="22" t="e">
        <v>#REF!</v>
      </c>
      <c r="M73" s="19"/>
      <c r="N73" s="19" t="e">
        <v>#REF!</v>
      </c>
      <c r="O73" s="20" t="s">
        <v>350</v>
      </c>
      <c r="P73" s="57" t="s">
        <v>358</v>
      </c>
    </row>
    <row r="74" spans="1:16">
      <c r="B74" s="8">
        <v>60</v>
      </c>
      <c r="C74" s="19">
        <v>26002374</v>
      </c>
      <c r="D74" s="20" t="s">
        <v>276</v>
      </c>
      <c r="E74" s="20" t="s">
        <v>123</v>
      </c>
      <c r="F74" s="21" t="s">
        <v>69</v>
      </c>
      <c r="G74" s="19">
        <v>836</v>
      </c>
      <c r="H74" s="20" t="s">
        <v>275</v>
      </c>
      <c r="I74" s="19" t="s">
        <v>126</v>
      </c>
      <c r="J74" s="19">
        <v>1</v>
      </c>
      <c r="K74" s="19">
        <v>1</v>
      </c>
      <c r="L74" s="22" t="e">
        <v>#REF!</v>
      </c>
      <c r="M74" s="19"/>
      <c r="N74" s="19" t="e">
        <v>#REF!</v>
      </c>
      <c r="O74" s="20" t="s">
        <v>350</v>
      </c>
      <c r="P74" s="57" t="s">
        <v>358</v>
      </c>
    </row>
    <row r="75" spans="1:16">
      <c r="B75" s="8">
        <v>61</v>
      </c>
      <c r="C75" s="19">
        <v>26002259</v>
      </c>
      <c r="D75" s="20" t="s">
        <v>277</v>
      </c>
      <c r="E75" s="20" t="s">
        <v>123</v>
      </c>
      <c r="F75" s="21" t="s">
        <v>70</v>
      </c>
      <c r="G75" s="19">
        <v>847</v>
      </c>
      <c r="H75" s="20" t="s">
        <v>278</v>
      </c>
      <c r="I75" s="19" t="s">
        <v>126</v>
      </c>
      <c r="J75" s="19">
        <v>1</v>
      </c>
      <c r="K75" s="19">
        <v>1</v>
      </c>
      <c r="L75" s="22" t="e">
        <v>#REF!</v>
      </c>
      <c r="M75" s="19"/>
      <c r="N75" s="19" t="e">
        <v>#REF!</v>
      </c>
      <c r="O75" s="20" t="s">
        <v>350</v>
      </c>
      <c r="P75" s="57" t="s">
        <v>358</v>
      </c>
    </row>
    <row r="76" spans="1:16">
      <c r="B76" s="8">
        <v>62</v>
      </c>
      <c r="C76" s="19"/>
      <c r="D76" s="30">
        <v>26002377</v>
      </c>
      <c r="E76" s="20"/>
      <c r="F76" s="21" t="s">
        <v>71</v>
      </c>
      <c r="G76" s="19"/>
      <c r="H76" s="20"/>
      <c r="I76" s="19" t="s">
        <v>37</v>
      </c>
      <c r="J76" s="19"/>
      <c r="K76" s="19"/>
      <c r="L76" s="22"/>
      <c r="M76" s="19"/>
      <c r="N76" s="19"/>
      <c r="O76" s="58" t="s">
        <v>351</v>
      </c>
      <c r="P76" s="57" t="s">
        <v>358</v>
      </c>
    </row>
    <row r="77" spans="1:16">
      <c r="B77" s="8">
        <v>63</v>
      </c>
      <c r="C77" s="19">
        <v>26002019</v>
      </c>
      <c r="D77" s="20" t="s">
        <v>279</v>
      </c>
      <c r="E77" s="20" t="s">
        <v>123</v>
      </c>
      <c r="F77" s="21" t="s">
        <v>72</v>
      </c>
      <c r="G77" s="19">
        <v>869</v>
      </c>
      <c r="H77" s="20" t="s">
        <v>280</v>
      </c>
      <c r="I77" s="19" t="s">
        <v>126</v>
      </c>
      <c r="J77" s="19">
        <v>1</v>
      </c>
      <c r="K77" s="19">
        <v>1</v>
      </c>
      <c r="L77" s="22" t="e">
        <v>#REF!</v>
      </c>
      <c r="M77" s="19"/>
      <c r="N77" s="19" t="e">
        <v>#REF!</v>
      </c>
      <c r="O77" s="20" t="s">
        <v>350</v>
      </c>
      <c r="P77" s="57" t="s">
        <v>358</v>
      </c>
    </row>
    <row r="78" spans="1:16">
      <c r="B78" s="8">
        <v>64</v>
      </c>
      <c r="C78" s="19">
        <v>26002019</v>
      </c>
      <c r="D78" s="30">
        <v>26002381</v>
      </c>
      <c r="E78" s="20" t="s">
        <v>123</v>
      </c>
      <c r="F78" s="21" t="s">
        <v>362</v>
      </c>
      <c r="G78" s="19">
        <v>869</v>
      </c>
      <c r="H78" s="20" t="s">
        <v>280</v>
      </c>
      <c r="I78" s="19" t="s">
        <v>126</v>
      </c>
      <c r="J78" s="19">
        <v>1</v>
      </c>
      <c r="K78" s="19">
        <v>1</v>
      </c>
      <c r="L78" s="22" t="e">
        <v>#REF!</v>
      </c>
      <c r="M78" s="19"/>
      <c r="N78" s="19" t="e">
        <v>#REF!</v>
      </c>
      <c r="O78" s="20" t="s">
        <v>350</v>
      </c>
      <c r="P78" s="57" t="s">
        <v>358</v>
      </c>
    </row>
    <row r="79" spans="1:16">
      <c r="B79" s="8">
        <v>65</v>
      </c>
      <c r="C79" s="19">
        <v>26002017</v>
      </c>
      <c r="D79" s="20" t="s">
        <v>281</v>
      </c>
      <c r="E79" s="20" t="s">
        <v>123</v>
      </c>
      <c r="F79" s="21" t="s">
        <v>73</v>
      </c>
      <c r="G79" s="19">
        <v>870</v>
      </c>
      <c r="H79" s="20" t="s">
        <v>282</v>
      </c>
      <c r="I79" s="19" t="s">
        <v>126</v>
      </c>
      <c r="J79" s="19">
        <v>1</v>
      </c>
      <c r="K79" s="19">
        <v>1</v>
      </c>
      <c r="L79" s="22" t="e">
        <v>#REF!</v>
      </c>
      <c r="M79" s="19"/>
      <c r="N79" s="19" t="e">
        <v>#REF!</v>
      </c>
      <c r="O79" s="20" t="s">
        <v>350</v>
      </c>
      <c r="P79" s="57" t="s">
        <v>358</v>
      </c>
    </row>
    <row r="80" spans="1:16" ht="26.25">
      <c r="B80" s="8">
        <v>66</v>
      </c>
      <c r="C80" s="19">
        <v>26002272</v>
      </c>
      <c r="D80" s="20" t="s">
        <v>283</v>
      </c>
      <c r="E80" s="20" t="s">
        <v>123</v>
      </c>
      <c r="F80" s="21" t="s">
        <v>74</v>
      </c>
      <c r="G80" s="19">
        <v>870</v>
      </c>
      <c r="H80" s="20" t="s">
        <v>282</v>
      </c>
      <c r="I80" s="19" t="s">
        <v>38</v>
      </c>
      <c r="J80" s="19">
        <v>1</v>
      </c>
      <c r="K80" s="19">
        <v>1</v>
      </c>
      <c r="L80" s="22" t="e">
        <v>#REF!</v>
      </c>
      <c r="M80" s="19"/>
      <c r="N80" s="19" t="e">
        <v>#REF!</v>
      </c>
      <c r="O80" s="58" t="s">
        <v>351</v>
      </c>
      <c r="P80" s="57" t="s">
        <v>358</v>
      </c>
    </row>
    <row r="81" spans="2:16" ht="26.25">
      <c r="B81" s="8">
        <v>67</v>
      </c>
      <c r="C81" s="19">
        <v>26002370</v>
      </c>
      <c r="D81" s="20" t="s">
        <v>284</v>
      </c>
      <c r="E81" s="20" t="s">
        <v>123</v>
      </c>
      <c r="F81" s="21" t="s">
        <v>75</v>
      </c>
      <c r="G81" s="19">
        <v>870</v>
      </c>
      <c r="H81" s="20" t="s">
        <v>282</v>
      </c>
      <c r="I81" s="19" t="s">
        <v>38</v>
      </c>
      <c r="J81" s="19">
        <v>1</v>
      </c>
      <c r="K81" s="19">
        <v>1</v>
      </c>
      <c r="L81" s="22" t="e">
        <v>#REF!</v>
      </c>
      <c r="M81" s="19"/>
      <c r="N81" s="19" t="e">
        <v>#REF!</v>
      </c>
      <c r="O81" s="58" t="s">
        <v>351</v>
      </c>
      <c r="P81" s="57" t="s">
        <v>358</v>
      </c>
    </row>
    <row r="82" spans="2:16">
      <c r="B82" s="8">
        <v>68</v>
      </c>
      <c r="C82" s="19">
        <v>26002014</v>
      </c>
      <c r="D82" s="20" t="s">
        <v>285</v>
      </c>
      <c r="E82" s="20" t="s">
        <v>123</v>
      </c>
      <c r="F82" s="21" t="s">
        <v>76</v>
      </c>
      <c r="G82" s="19">
        <v>875</v>
      </c>
      <c r="H82" s="20" t="s">
        <v>286</v>
      </c>
      <c r="I82" s="19" t="s">
        <v>126</v>
      </c>
      <c r="J82" s="19">
        <v>1</v>
      </c>
      <c r="K82" s="19">
        <v>1</v>
      </c>
      <c r="L82" s="22" t="e">
        <v>#REF!</v>
      </c>
      <c r="M82" s="19"/>
      <c r="N82" s="19" t="e">
        <v>#REF!</v>
      </c>
      <c r="O82" s="20" t="s">
        <v>350</v>
      </c>
      <c r="P82" s="57" t="s">
        <v>359</v>
      </c>
    </row>
    <row r="83" spans="2:16">
      <c r="B83" s="8">
        <v>69</v>
      </c>
      <c r="C83" s="19">
        <v>26002015</v>
      </c>
      <c r="D83" s="20" t="s">
        <v>287</v>
      </c>
      <c r="E83" s="20" t="s">
        <v>123</v>
      </c>
      <c r="F83" s="21" t="s">
        <v>77</v>
      </c>
      <c r="G83" s="19">
        <v>876</v>
      </c>
      <c r="H83" s="20" t="s">
        <v>288</v>
      </c>
      <c r="I83" s="19" t="s">
        <v>126</v>
      </c>
      <c r="J83" s="19">
        <v>1</v>
      </c>
      <c r="K83" s="19">
        <v>1</v>
      </c>
      <c r="L83" s="22" t="e">
        <v>#REF!</v>
      </c>
      <c r="M83" s="19"/>
      <c r="N83" s="19" t="e">
        <v>#REF!</v>
      </c>
      <c r="O83" s="20" t="s">
        <v>350</v>
      </c>
      <c r="P83" s="57" t="s">
        <v>358</v>
      </c>
    </row>
    <row r="84" spans="2:16">
      <c r="B84" s="8">
        <v>70</v>
      </c>
      <c r="C84" s="19">
        <v>26002375</v>
      </c>
      <c r="D84" s="20" t="s">
        <v>289</v>
      </c>
      <c r="E84" s="20" t="s">
        <v>123</v>
      </c>
      <c r="F84" s="21" t="s">
        <v>78</v>
      </c>
      <c r="G84" s="19">
        <v>876</v>
      </c>
      <c r="H84" s="20" t="s">
        <v>288</v>
      </c>
      <c r="I84" s="19" t="s">
        <v>62</v>
      </c>
      <c r="J84" s="19">
        <v>1</v>
      </c>
      <c r="K84" s="19">
        <v>1</v>
      </c>
      <c r="L84" s="22" t="e">
        <v>#REF!</v>
      </c>
      <c r="M84" s="19"/>
      <c r="N84" s="19" t="e">
        <v>#REF!</v>
      </c>
      <c r="O84" s="20" t="s">
        <v>350</v>
      </c>
      <c r="P84" s="57" t="s">
        <v>358</v>
      </c>
    </row>
    <row r="85" spans="2:16">
      <c r="B85" s="8">
        <v>71</v>
      </c>
      <c r="C85" s="19">
        <v>26002180</v>
      </c>
      <c r="D85" s="20" t="s">
        <v>290</v>
      </c>
      <c r="E85" s="20" t="s">
        <v>123</v>
      </c>
      <c r="F85" s="21" t="s">
        <v>157</v>
      </c>
      <c r="G85" s="19">
        <v>882</v>
      </c>
      <c r="H85" s="20" t="s">
        <v>291</v>
      </c>
      <c r="I85" s="19" t="s">
        <v>126</v>
      </c>
      <c r="J85" s="19">
        <v>1</v>
      </c>
      <c r="K85" s="19">
        <v>1</v>
      </c>
      <c r="L85" s="22" t="e">
        <v>#REF!</v>
      </c>
      <c r="M85" s="19"/>
      <c r="N85" s="19" t="e">
        <v>#REF!</v>
      </c>
      <c r="O85" s="20" t="s">
        <v>350</v>
      </c>
      <c r="P85" s="57" t="s">
        <v>358</v>
      </c>
    </row>
    <row r="86" spans="2:16" ht="26.25">
      <c r="B86" s="8">
        <v>72</v>
      </c>
      <c r="C86" s="19">
        <v>26002372</v>
      </c>
      <c r="D86" s="20" t="s">
        <v>292</v>
      </c>
      <c r="E86" s="20" t="s">
        <v>123</v>
      </c>
      <c r="F86" s="21" t="s">
        <v>158</v>
      </c>
      <c r="G86" s="19">
        <v>882</v>
      </c>
      <c r="H86" s="20" t="s">
        <v>291</v>
      </c>
      <c r="I86" s="19" t="s">
        <v>37</v>
      </c>
      <c r="J86" s="19">
        <v>1</v>
      </c>
      <c r="K86" s="19">
        <v>1</v>
      </c>
      <c r="L86" s="22" t="e">
        <v>#REF!</v>
      </c>
      <c r="M86" s="19"/>
      <c r="N86" s="19" t="e">
        <v>#REF!</v>
      </c>
      <c r="O86" s="58" t="s">
        <v>351</v>
      </c>
      <c r="P86" s="57" t="s">
        <v>360</v>
      </c>
    </row>
    <row r="87" spans="2:16" ht="26.25">
      <c r="B87" s="8">
        <v>73</v>
      </c>
      <c r="C87" s="19">
        <v>26002371</v>
      </c>
      <c r="D87" s="20" t="s">
        <v>293</v>
      </c>
      <c r="E87" s="20" t="s">
        <v>123</v>
      </c>
      <c r="F87" s="21" t="s">
        <v>159</v>
      </c>
      <c r="G87" s="19">
        <v>882</v>
      </c>
      <c r="H87" s="20" t="s">
        <v>291</v>
      </c>
      <c r="I87" s="19" t="s">
        <v>37</v>
      </c>
      <c r="J87" s="19">
        <v>1</v>
      </c>
      <c r="K87" s="19">
        <v>1</v>
      </c>
      <c r="L87" s="22" t="e">
        <v>#REF!</v>
      </c>
      <c r="M87" s="19"/>
      <c r="N87" s="19" t="e">
        <v>#REF!</v>
      </c>
      <c r="O87" s="58" t="s">
        <v>351</v>
      </c>
      <c r="P87" s="57" t="s">
        <v>358</v>
      </c>
    </row>
    <row r="88" spans="2:16">
      <c r="B88" s="8">
        <v>74</v>
      </c>
      <c r="C88" s="19"/>
      <c r="D88" s="30">
        <v>26002379</v>
      </c>
      <c r="E88" s="20" t="s">
        <v>123</v>
      </c>
      <c r="F88" s="21" t="s">
        <v>122</v>
      </c>
      <c r="G88" s="19">
        <v>878</v>
      </c>
      <c r="H88" s="20" t="s">
        <v>124</v>
      </c>
      <c r="I88" s="19" t="s">
        <v>126</v>
      </c>
      <c r="J88" s="19">
        <v>1</v>
      </c>
      <c r="K88" s="19">
        <v>1</v>
      </c>
      <c r="L88" s="22" t="e">
        <v>#REF!</v>
      </c>
      <c r="M88" s="19"/>
      <c r="N88" s="19" t="e">
        <v>#REF!</v>
      </c>
      <c r="O88" s="20" t="s">
        <v>350</v>
      </c>
      <c r="P88" s="57" t="s">
        <v>358</v>
      </c>
    </row>
    <row r="89" spans="2:16" ht="24" customHeight="1">
      <c r="B89" s="8">
        <v>75</v>
      </c>
      <c r="C89" s="19"/>
      <c r="D89" s="30">
        <v>26002380</v>
      </c>
      <c r="E89" s="20" t="s">
        <v>83</v>
      </c>
      <c r="F89" s="21" t="s">
        <v>118</v>
      </c>
      <c r="G89" s="19">
        <v>832</v>
      </c>
      <c r="H89" s="20" t="s">
        <v>294</v>
      </c>
      <c r="I89" s="19" t="s">
        <v>42</v>
      </c>
      <c r="J89" s="19"/>
      <c r="K89" s="19"/>
      <c r="L89" s="22"/>
      <c r="M89" s="19"/>
      <c r="N89" s="19"/>
      <c r="O89" s="20" t="s">
        <v>354</v>
      </c>
      <c r="P89" s="57" t="s">
        <v>358</v>
      </c>
    </row>
    <row r="90" spans="2:16">
      <c r="B90" s="8">
        <v>76</v>
      </c>
      <c r="C90" s="19">
        <v>26002024</v>
      </c>
      <c r="D90" s="20" t="s">
        <v>295</v>
      </c>
      <c r="E90" s="20" t="s">
        <v>123</v>
      </c>
      <c r="F90" s="21" t="s">
        <v>79</v>
      </c>
      <c r="G90" s="19">
        <v>905</v>
      </c>
      <c r="H90" s="20" t="s">
        <v>296</v>
      </c>
      <c r="I90" s="19" t="s">
        <v>126</v>
      </c>
      <c r="J90" s="19">
        <v>1</v>
      </c>
      <c r="K90" s="19">
        <v>1</v>
      </c>
      <c r="L90" s="22" t="e">
        <v>#REF!</v>
      </c>
      <c r="M90" s="19"/>
      <c r="N90" s="19" t="e">
        <v>#REF!</v>
      </c>
      <c r="O90" s="20" t="s">
        <v>350</v>
      </c>
      <c r="P90" s="57" t="s">
        <v>358</v>
      </c>
    </row>
    <row r="91" spans="2:16">
      <c r="B91" s="8">
        <v>77</v>
      </c>
      <c r="C91" s="19">
        <v>26002198</v>
      </c>
      <c r="D91" s="20" t="s">
        <v>297</v>
      </c>
      <c r="E91" s="20" t="s">
        <v>123</v>
      </c>
      <c r="F91" s="21" t="s">
        <v>80</v>
      </c>
      <c r="G91" s="19">
        <v>918</v>
      </c>
      <c r="H91" s="20" t="s">
        <v>298</v>
      </c>
      <c r="I91" s="19" t="s">
        <v>126</v>
      </c>
      <c r="J91" s="19">
        <v>1</v>
      </c>
      <c r="K91" s="19">
        <v>1</v>
      </c>
      <c r="L91" s="22" t="e">
        <v>#REF!</v>
      </c>
      <c r="M91" s="19"/>
      <c r="N91" s="19" t="e">
        <v>#REF!</v>
      </c>
      <c r="O91" s="20" t="s">
        <v>350</v>
      </c>
      <c r="P91" s="57" t="s">
        <v>358</v>
      </c>
    </row>
    <row r="92" spans="2:16">
      <c r="B92" s="8">
        <v>78</v>
      </c>
      <c r="C92" s="19">
        <v>26002022</v>
      </c>
      <c r="D92" s="20" t="s">
        <v>299</v>
      </c>
      <c r="E92" s="20" t="s">
        <v>123</v>
      </c>
      <c r="F92" s="21" t="s">
        <v>81</v>
      </c>
      <c r="G92" s="19">
        <v>930</v>
      </c>
      <c r="H92" s="20" t="s">
        <v>300</v>
      </c>
      <c r="I92" s="19" t="s">
        <v>126</v>
      </c>
      <c r="J92" s="19">
        <v>1</v>
      </c>
      <c r="K92" s="19">
        <v>1</v>
      </c>
      <c r="L92" s="22" t="e">
        <v>#REF!</v>
      </c>
      <c r="M92" s="19"/>
      <c r="N92" s="19" t="e">
        <v>#REF!</v>
      </c>
      <c r="O92" s="20" t="s">
        <v>350</v>
      </c>
      <c r="P92" s="57" t="s">
        <v>359</v>
      </c>
    </row>
    <row r="93" spans="2:16">
      <c r="B93" s="8">
        <v>79</v>
      </c>
      <c r="C93" s="19">
        <v>26002347</v>
      </c>
      <c r="D93" s="20" t="s">
        <v>301</v>
      </c>
      <c r="E93" s="20" t="s">
        <v>123</v>
      </c>
      <c r="F93" s="21" t="s">
        <v>82</v>
      </c>
      <c r="G93" s="19">
        <v>1077</v>
      </c>
      <c r="H93" s="20" t="s">
        <v>302</v>
      </c>
      <c r="I93" s="19" t="s">
        <v>126</v>
      </c>
      <c r="J93" s="19">
        <v>1</v>
      </c>
      <c r="K93" s="19">
        <v>1</v>
      </c>
      <c r="L93" s="22" t="e">
        <v>#REF!</v>
      </c>
      <c r="M93" s="19"/>
      <c r="N93" s="19" t="e">
        <v>#REF!</v>
      </c>
      <c r="O93" s="20" t="s">
        <v>350</v>
      </c>
      <c r="P93" s="57" t="s">
        <v>358</v>
      </c>
    </row>
    <row r="94" spans="2:16" s="27" customFormat="1" ht="12.75" customHeight="1">
      <c r="B94" s="100" t="s">
        <v>171</v>
      </c>
      <c r="C94" s="101"/>
      <c r="D94" s="100"/>
      <c r="E94" s="100"/>
      <c r="F94" s="100"/>
      <c r="G94" s="24"/>
      <c r="H94" s="24">
        <v>25</v>
      </c>
      <c r="I94" s="24"/>
      <c r="J94" s="24">
        <v>21</v>
      </c>
      <c r="K94" s="24">
        <v>21</v>
      </c>
      <c r="L94" s="24" t="e">
        <v>#REF!</v>
      </c>
      <c r="M94" s="24">
        <v>0</v>
      </c>
      <c r="N94" s="24" t="e">
        <v>#REF!</v>
      </c>
      <c r="O94" s="24"/>
      <c r="P94" s="24"/>
    </row>
    <row r="95" spans="2:16">
      <c r="B95" s="8">
        <v>80</v>
      </c>
      <c r="C95" s="19">
        <v>26002317</v>
      </c>
      <c r="D95" s="30">
        <v>27002018</v>
      </c>
      <c r="E95" s="20" t="s">
        <v>83</v>
      </c>
      <c r="F95" s="21" t="s">
        <v>160</v>
      </c>
      <c r="G95" s="19">
        <v>832</v>
      </c>
      <c r="H95" s="20" t="s">
        <v>294</v>
      </c>
      <c r="I95" s="19" t="s">
        <v>126</v>
      </c>
      <c r="J95" s="19">
        <v>1</v>
      </c>
      <c r="K95" s="19">
        <v>1</v>
      </c>
      <c r="L95" s="22" t="e">
        <v>#REF!</v>
      </c>
      <c r="M95" s="19"/>
      <c r="N95" s="19" t="e">
        <v>#REF!</v>
      </c>
      <c r="O95" s="20" t="s">
        <v>350</v>
      </c>
      <c r="P95" s="57" t="s">
        <v>358</v>
      </c>
    </row>
    <row r="96" spans="2:16">
      <c r="B96" s="8">
        <v>81</v>
      </c>
      <c r="C96" s="19">
        <v>27002007</v>
      </c>
      <c r="D96" s="20" t="s">
        <v>303</v>
      </c>
      <c r="E96" s="20" t="s">
        <v>304</v>
      </c>
      <c r="F96" s="21" t="s">
        <v>85</v>
      </c>
      <c r="G96" s="19">
        <v>890</v>
      </c>
      <c r="H96" s="20" t="s">
        <v>305</v>
      </c>
      <c r="I96" s="19" t="s">
        <v>126</v>
      </c>
      <c r="J96" s="19">
        <v>1</v>
      </c>
      <c r="K96" s="19">
        <v>1</v>
      </c>
      <c r="L96" s="22" t="e">
        <v>#REF!</v>
      </c>
      <c r="M96" s="19"/>
      <c r="N96" s="19" t="e">
        <v>#REF!</v>
      </c>
      <c r="O96" s="20" t="s">
        <v>350</v>
      </c>
      <c r="P96" s="57" t="s">
        <v>358</v>
      </c>
    </row>
    <row r="97" spans="2:16">
      <c r="B97" s="8">
        <v>82</v>
      </c>
      <c r="C97" s="19">
        <v>27002009</v>
      </c>
      <c r="D97" s="20" t="s">
        <v>306</v>
      </c>
      <c r="E97" s="20" t="s">
        <v>304</v>
      </c>
      <c r="F97" s="21" t="s">
        <v>86</v>
      </c>
      <c r="G97" s="19">
        <v>911</v>
      </c>
      <c r="H97" s="20" t="s">
        <v>307</v>
      </c>
      <c r="I97" s="19" t="s">
        <v>126</v>
      </c>
      <c r="J97" s="19">
        <v>1</v>
      </c>
      <c r="K97" s="19">
        <v>1</v>
      </c>
      <c r="L97" s="22" t="e">
        <v>#REF!</v>
      </c>
      <c r="M97" s="19"/>
      <c r="N97" s="19" t="e">
        <v>#REF!</v>
      </c>
      <c r="O97" s="20" t="s">
        <v>350</v>
      </c>
      <c r="P97" s="57" t="s">
        <v>358</v>
      </c>
    </row>
    <row r="98" spans="2:16">
      <c r="B98" s="8">
        <v>83</v>
      </c>
      <c r="C98" s="19">
        <v>27002004</v>
      </c>
      <c r="D98" s="20" t="s">
        <v>308</v>
      </c>
      <c r="E98" s="20" t="s">
        <v>304</v>
      </c>
      <c r="F98" s="21" t="s">
        <v>87</v>
      </c>
      <c r="G98" s="19">
        <v>911</v>
      </c>
      <c r="H98" s="20" t="s">
        <v>307</v>
      </c>
      <c r="I98" s="19" t="s">
        <v>64</v>
      </c>
      <c r="J98" s="19">
        <v>1</v>
      </c>
      <c r="K98" s="19">
        <v>1</v>
      </c>
      <c r="L98" s="22" t="e">
        <v>#REF!</v>
      </c>
      <c r="M98" s="19"/>
      <c r="N98" s="19" t="e">
        <v>#REF!</v>
      </c>
      <c r="O98" s="58" t="s">
        <v>351</v>
      </c>
      <c r="P98" s="57" t="s">
        <v>358</v>
      </c>
    </row>
    <row r="99" spans="2:16">
      <c r="B99" s="8">
        <v>84</v>
      </c>
      <c r="C99" s="19"/>
      <c r="D99" s="30">
        <v>27002019</v>
      </c>
      <c r="E99" s="20"/>
      <c r="F99" s="21" t="s">
        <v>117</v>
      </c>
      <c r="G99" s="19"/>
      <c r="H99" s="20"/>
      <c r="I99" s="19" t="s">
        <v>64</v>
      </c>
      <c r="J99" s="19"/>
      <c r="K99" s="19"/>
      <c r="L99" s="22"/>
      <c r="M99" s="19"/>
      <c r="N99" s="19"/>
      <c r="O99" s="20" t="s">
        <v>356</v>
      </c>
      <c r="P99" s="57" t="s">
        <v>360</v>
      </c>
    </row>
    <row r="100" spans="2:16">
      <c r="B100" s="8">
        <v>85</v>
      </c>
      <c r="C100" s="19">
        <v>27002010</v>
      </c>
      <c r="D100" s="20" t="s">
        <v>309</v>
      </c>
      <c r="E100" s="20" t="s">
        <v>304</v>
      </c>
      <c r="F100" s="21" t="s">
        <v>88</v>
      </c>
      <c r="G100" s="19">
        <v>912</v>
      </c>
      <c r="H100" s="20" t="s">
        <v>310</v>
      </c>
      <c r="I100" s="19" t="s">
        <v>126</v>
      </c>
      <c r="J100" s="19">
        <v>1</v>
      </c>
      <c r="K100" s="19">
        <v>1</v>
      </c>
      <c r="L100" s="22" t="e">
        <v>#REF!</v>
      </c>
      <c r="M100" s="19"/>
      <c r="N100" s="19" t="e">
        <v>#REF!</v>
      </c>
      <c r="O100" s="20" t="s">
        <v>350</v>
      </c>
      <c r="P100" s="57" t="s">
        <v>358</v>
      </c>
    </row>
    <row r="101" spans="2:16">
      <c r="B101" s="8">
        <v>86</v>
      </c>
      <c r="C101" s="19"/>
      <c r="D101" s="30">
        <v>27002016</v>
      </c>
      <c r="E101" s="20"/>
      <c r="F101" s="21" t="s">
        <v>119</v>
      </c>
      <c r="G101" s="19"/>
      <c r="H101" s="20"/>
      <c r="I101" s="19" t="s">
        <v>121</v>
      </c>
      <c r="J101" s="19"/>
      <c r="K101" s="19"/>
      <c r="L101" s="22"/>
      <c r="M101" s="19"/>
      <c r="N101" s="19"/>
      <c r="O101" s="20" t="s">
        <v>350</v>
      </c>
      <c r="P101" s="57" t="s">
        <v>358</v>
      </c>
    </row>
    <row r="102" spans="2:16">
      <c r="B102" s="8">
        <v>87</v>
      </c>
      <c r="C102" s="19"/>
      <c r="D102" s="30">
        <v>27002017</v>
      </c>
      <c r="E102" s="20"/>
      <c r="F102" s="21" t="s">
        <v>120</v>
      </c>
      <c r="G102" s="19"/>
      <c r="H102" s="20"/>
      <c r="I102" s="19" t="s">
        <v>121</v>
      </c>
      <c r="J102" s="19"/>
      <c r="K102" s="19"/>
      <c r="L102" s="22"/>
      <c r="M102" s="19"/>
      <c r="N102" s="19"/>
      <c r="O102" s="20" t="s">
        <v>350</v>
      </c>
      <c r="P102" s="57" t="s">
        <v>358</v>
      </c>
    </row>
    <row r="103" spans="2:16">
      <c r="B103" s="8">
        <v>88</v>
      </c>
      <c r="C103" s="19">
        <v>27002002</v>
      </c>
      <c r="D103" s="20" t="s">
        <v>311</v>
      </c>
      <c r="E103" s="20" t="s">
        <v>304</v>
      </c>
      <c r="F103" s="21" t="s">
        <v>89</v>
      </c>
      <c r="G103" s="19">
        <v>931</v>
      </c>
      <c r="H103" s="20" t="s">
        <v>312</v>
      </c>
      <c r="I103" s="19" t="s">
        <v>126</v>
      </c>
      <c r="J103" s="19">
        <v>1</v>
      </c>
      <c r="K103" s="19">
        <v>1</v>
      </c>
      <c r="L103" s="22" t="e">
        <v>#REF!</v>
      </c>
      <c r="M103" s="19"/>
      <c r="N103" s="19" t="e">
        <v>#REF!</v>
      </c>
      <c r="O103" s="20" t="s">
        <v>350</v>
      </c>
      <c r="P103" s="57" t="s">
        <v>358</v>
      </c>
    </row>
    <row r="104" spans="2:16" s="27" customFormat="1" ht="12.75" customHeight="1">
      <c r="B104" s="100" t="s">
        <v>161</v>
      </c>
      <c r="C104" s="101"/>
      <c r="D104" s="100"/>
      <c r="E104" s="100"/>
      <c r="F104" s="100"/>
      <c r="G104" s="24"/>
      <c r="H104" s="24">
        <v>9</v>
      </c>
      <c r="I104" s="24"/>
      <c r="J104" s="24">
        <v>6</v>
      </c>
      <c r="K104" s="24">
        <v>6</v>
      </c>
      <c r="L104" s="24" t="e">
        <v>#REF!</v>
      </c>
      <c r="M104" s="24">
        <v>0</v>
      </c>
      <c r="N104" s="24" t="e">
        <v>#REF!</v>
      </c>
      <c r="O104" s="24"/>
      <c r="P104" s="24"/>
    </row>
    <row r="105" spans="2:16">
      <c r="B105" s="8">
        <v>89</v>
      </c>
      <c r="C105" s="19">
        <v>30002019</v>
      </c>
      <c r="D105" s="20" t="s">
        <v>313</v>
      </c>
      <c r="E105" s="20" t="s">
        <v>314</v>
      </c>
      <c r="F105" s="21" t="s">
        <v>147</v>
      </c>
      <c r="G105" s="19">
        <v>493</v>
      </c>
      <c r="H105" s="20" t="s">
        <v>315</v>
      </c>
      <c r="I105" s="19" t="s">
        <v>126</v>
      </c>
      <c r="J105" s="19">
        <v>1</v>
      </c>
      <c r="K105" s="19">
        <v>1</v>
      </c>
      <c r="L105" s="22" t="e">
        <v>#REF!</v>
      </c>
      <c r="M105" s="19"/>
      <c r="N105" s="19" t="e">
        <v>#REF!</v>
      </c>
      <c r="O105" s="20" t="s">
        <v>350</v>
      </c>
      <c r="P105" s="57" t="s">
        <v>358</v>
      </c>
    </row>
    <row r="106" spans="2:16">
      <c r="B106" s="8">
        <v>90</v>
      </c>
      <c r="C106" s="19">
        <v>30002004</v>
      </c>
      <c r="D106" s="20" t="s">
        <v>316</v>
      </c>
      <c r="E106" s="20" t="s">
        <v>314</v>
      </c>
      <c r="F106" s="21" t="s">
        <v>91</v>
      </c>
      <c r="G106" s="19">
        <v>545</v>
      </c>
      <c r="H106" s="20" t="s">
        <v>317</v>
      </c>
      <c r="I106" s="19" t="s">
        <v>126</v>
      </c>
      <c r="J106" s="19">
        <v>1</v>
      </c>
      <c r="K106" s="19">
        <v>1</v>
      </c>
      <c r="L106" s="22" t="e">
        <v>#REF!</v>
      </c>
      <c r="M106" s="19"/>
      <c r="N106" s="19" t="e">
        <v>#REF!</v>
      </c>
      <c r="O106" s="20" t="s">
        <v>350</v>
      </c>
      <c r="P106" s="57" t="s">
        <v>358</v>
      </c>
    </row>
    <row r="107" spans="2:16">
      <c r="B107" s="8">
        <v>91</v>
      </c>
      <c r="C107" s="19">
        <v>30002007</v>
      </c>
      <c r="D107" s="20" t="s">
        <v>318</v>
      </c>
      <c r="E107" s="20" t="s">
        <v>314</v>
      </c>
      <c r="F107" s="21" t="s">
        <v>92</v>
      </c>
      <c r="G107" s="19">
        <v>885</v>
      </c>
      <c r="H107" s="20" t="s">
        <v>319</v>
      </c>
      <c r="I107" s="19" t="s">
        <v>126</v>
      </c>
      <c r="J107" s="19">
        <v>1</v>
      </c>
      <c r="K107" s="19">
        <v>1</v>
      </c>
      <c r="L107" s="22" t="e">
        <v>#REF!</v>
      </c>
      <c r="M107" s="19"/>
      <c r="N107" s="19" t="e">
        <v>#REF!</v>
      </c>
      <c r="O107" s="20" t="s">
        <v>350</v>
      </c>
      <c r="P107" s="57" t="s">
        <v>358</v>
      </c>
    </row>
    <row r="108" spans="2:16">
      <c r="B108" s="8">
        <v>92</v>
      </c>
      <c r="C108" s="19">
        <v>30002008</v>
      </c>
      <c r="D108" s="20" t="s">
        <v>320</v>
      </c>
      <c r="E108" s="20" t="s">
        <v>314</v>
      </c>
      <c r="F108" s="21" t="s">
        <v>93</v>
      </c>
      <c r="G108" s="19">
        <v>885</v>
      </c>
      <c r="H108" s="20" t="s">
        <v>319</v>
      </c>
      <c r="I108" s="19" t="s">
        <v>64</v>
      </c>
      <c r="J108" s="19">
        <v>1</v>
      </c>
      <c r="K108" s="19">
        <v>1</v>
      </c>
      <c r="L108" s="22" t="e">
        <v>#REF!</v>
      </c>
      <c r="M108" s="19"/>
      <c r="N108" s="19" t="e">
        <v>#REF!</v>
      </c>
      <c r="O108" s="58" t="s">
        <v>351</v>
      </c>
      <c r="P108" s="57" t="s">
        <v>360</v>
      </c>
    </row>
    <row r="109" spans="2:16">
      <c r="B109" s="8">
        <v>93</v>
      </c>
      <c r="C109" s="19">
        <v>30002011</v>
      </c>
      <c r="D109" s="20" t="s">
        <v>321</v>
      </c>
      <c r="E109" s="20" t="s">
        <v>314</v>
      </c>
      <c r="F109" s="21" t="s">
        <v>94</v>
      </c>
      <c r="G109" s="19">
        <v>886</v>
      </c>
      <c r="H109" s="20" t="s">
        <v>322</v>
      </c>
      <c r="I109" s="19" t="s">
        <v>126</v>
      </c>
      <c r="J109" s="19">
        <v>1</v>
      </c>
      <c r="K109" s="19">
        <v>1</v>
      </c>
      <c r="L109" s="22" t="e">
        <v>#REF!</v>
      </c>
      <c r="M109" s="19"/>
      <c r="N109" s="19" t="e">
        <v>#REF!</v>
      </c>
      <c r="O109" s="20" t="s">
        <v>350</v>
      </c>
      <c r="P109" s="57" t="s">
        <v>358</v>
      </c>
    </row>
    <row r="110" spans="2:16">
      <c r="B110" s="8">
        <v>94</v>
      </c>
      <c r="C110" s="19">
        <v>30002013</v>
      </c>
      <c r="D110" s="20" t="s">
        <v>323</v>
      </c>
      <c r="E110" s="20" t="s">
        <v>314</v>
      </c>
      <c r="F110" s="21" t="s">
        <v>95</v>
      </c>
      <c r="G110" s="19">
        <v>946</v>
      </c>
      <c r="H110" s="20" t="s">
        <v>324</v>
      </c>
      <c r="I110" s="19" t="s">
        <v>126</v>
      </c>
      <c r="J110" s="19">
        <v>1</v>
      </c>
      <c r="K110" s="19">
        <v>1</v>
      </c>
      <c r="L110" s="22" t="e">
        <v>#REF!</v>
      </c>
      <c r="M110" s="19"/>
      <c r="N110" s="19" t="e">
        <v>#REF!</v>
      </c>
      <c r="O110" s="20" t="s">
        <v>350</v>
      </c>
      <c r="P110" s="57" t="s">
        <v>358</v>
      </c>
    </row>
    <row r="111" spans="2:16" s="27" customFormat="1" ht="12.75" customHeight="1">
      <c r="B111" s="100" t="s">
        <v>172</v>
      </c>
      <c r="C111" s="101"/>
      <c r="D111" s="100"/>
      <c r="E111" s="100"/>
      <c r="F111" s="100"/>
      <c r="G111" s="24"/>
      <c r="H111" s="24">
        <v>6</v>
      </c>
      <c r="I111" s="24"/>
      <c r="J111" s="24">
        <v>6</v>
      </c>
      <c r="K111" s="24">
        <v>6</v>
      </c>
      <c r="L111" s="24" t="e">
        <v>#REF!</v>
      </c>
      <c r="M111" s="24">
        <v>0</v>
      </c>
      <c r="N111" s="24" t="e">
        <v>#REF!</v>
      </c>
      <c r="O111" s="24"/>
      <c r="P111" s="24"/>
    </row>
    <row r="112" spans="2:16">
      <c r="B112" s="8">
        <v>95</v>
      </c>
      <c r="C112" s="19">
        <v>33002001</v>
      </c>
      <c r="D112" s="20" t="s">
        <v>325</v>
      </c>
      <c r="E112" s="20" t="s">
        <v>326</v>
      </c>
      <c r="F112" s="21" t="s">
        <v>148</v>
      </c>
      <c r="G112" s="19">
        <v>547</v>
      </c>
      <c r="H112" s="20" t="s">
        <v>327</v>
      </c>
      <c r="I112" s="19" t="s">
        <v>126</v>
      </c>
      <c r="J112" s="19">
        <v>1</v>
      </c>
      <c r="K112" s="19">
        <v>1</v>
      </c>
      <c r="L112" s="22" t="e">
        <v>#REF!</v>
      </c>
      <c r="M112" s="19"/>
      <c r="N112" s="19" t="e">
        <v>#REF!</v>
      </c>
      <c r="O112" s="20" t="s">
        <v>350</v>
      </c>
      <c r="P112" s="57" t="s">
        <v>358</v>
      </c>
    </row>
    <row r="113" spans="2:16">
      <c r="B113" s="8">
        <v>96</v>
      </c>
      <c r="C113" s="19">
        <v>33002010</v>
      </c>
      <c r="D113" s="20" t="s">
        <v>328</v>
      </c>
      <c r="E113" s="20" t="s">
        <v>326</v>
      </c>
      <c r="F113" s="21" t="s">
        <v>149</v>
      </c>
      <c r="G113" s="19">
        <v>547</v>
      </c>
      <c r="H113" s="20" t="s">
        <v>327</v>
      </c>
      <c r="I113" s="19" t="s">
        <v>38</v>
      </c>
      <c r="J113" s="19">
        <v>1</v>
      </c>
      <c r="K113" s="19">
        <v>1</v>
      </c>
      <c r="L113" s="22" t="e">
        <v>#REF!</v>
      </c>
      <c r="M113" s="19"/>
      <c r="N113" s="19" t="e">
        <v>#REF!</v>
      </c>
      <c r="O113" s="20" t="s">
        <v>352</v>
      </c>
      <c r="P113" s="57" t="s">
        <v>360</v>
      </c>
    </row>
    <row r="114" spans="2:16">
      <c r="B114" s="8">
        <v>97</v>
      </c>
      <c r="C114" s="19">
        <v>33002030</v>
      </c>
      <c r="D114" s="20" t="s">
        <v>329</v>
      </c>
      <c r="E114" s="20" t="s">
        <v>326</v>
      </c>
      <c r="F114" s="21" t="s">
        <v>150</v>
      </c>
      <c r="G114" s="19">
        <v>547</v>
      </c>
      <c r="H114" s="20" t="s">
        <v>327</v>
      </c>
      <c r="I114" s="19" t="s">
        <v>42</v>
      </c>
      <c r="J114" s="19">
        <v>1</v>
      </c>
      <c r="K114" s="19">
        <v>1</v>
      </c>
      <c r="L114" s="22" t="e">
        <v>#REF!</v>
      </c>
      <c r="M114" s="19"/>
      <c r="N114" s="19" t="e">
        <v>#REF!</v>
      </c>
      <c r="O114" s="20" t="s">
        <v>354</v>
      </c>
      <c r="P114" s="57" t="s">
        <v>358</v>
      </c>
    </row>
    <row r="115" spans="2:16" ht="26.25" customHeight="1">
      <c r="B115" s="8">
        <v>98</v>
      </c>
      <c r="C115" s="19">
        <v>33002014</v>
      </c>
      <c r="D115" s="20" t="s">
        <v>330</v>
      </c>
      <c r="E115" s="20" t="s">
        <v>326</v>
      </c>
      <c r="F115" s="21" t="s">
        <v>151</v>
      </c>
      <c r="G115" s="19">
        <v>547</v>
      </c>
      <c r="H115" s="20" t="s">
        <v>327</v>
      </c>
      <c r="I115" s="19" t="s">
        <v>37</v>
      </c>
      <c r="J115" s="19">
        <v>1</v>
      </c>
      <c r="K115" s="19">
        <v>1</v>
      </c>
      <c r="L115" s="22" t="e">
        <v>#REF!</v>
      </c>
      <c r="M115" s="19"/>
      <c r="N115" s="19" t="e">
        <v>#REF!</v>
      </c>
      <c r="O115" s="20" t="s">
        <v>354</v>
      </c>
      <c r="P115" s="57" t="s">
        <v>360</v>
      </c>
    </row>
    <row r="116" spans="2:16">
      <c r="B116" s="8">
        <v>99</v>
      </c>
      <c r="C116" s="19">
        <v>33002004</v>
      </c>
      <c r="D116" s="20" t="s">
        <v>331</v>
      </c>
      <c r="E116" s="20" t="s">
        <v>326</v>
      </c>
      <c r="F116" s="21" t="s">
        <v>97</v>
      </c>
      <c r="G116" s="19">
        <v>860</v>
      </c>
      <c r="H116" s="20" t="s">
        <v>332</v>
      </c>
      <c r="I116" s="19" t="s">
        <v>126</v>
      </c>
      <c r="J116" s="19">
        <v>1</v>
      </c>
      <c r="K116" s="19">
        <v>1</v>
      </c>
      <c r="L116" s="22" t="e">
        <v>#REF!</v>
      </c>
      <c r="M116" s="19"/>
      <c r="N116" s="19" t="e">
        <v>#REF!</v>
      </c>
      <c r="O116" s="20" t="s">
        <v>350</v>
      </c>
      <c r="P116" s="57" t="s">
        <v>358</v>
      </c>
    </row>
    <row r="117" spans="2:16">
      <c r="B117" s="8">
        <v>100</v>
      </c>
      <c r="C117" s="19">
        <v>33002006</v>
      </c>
      <c r="D117" s="20" t="s">
        <v>333</v>
      </c>
      <c r="E117" s="20" t="s">
        <v>326</v>
      </c>
      <c r="F117" s="21" t="s">
        <v>98</v>
      </c>
      <c r="G117" s="19">
        <v>907</v>
      </c>
      <c r="H117" s="20" t="s">
        <v>334</v>
      </c>
      <c r="I117" s="19" t="s">
        <v>126</v>
      </c>
      <c r="J117" s="19">
        <v>1</v>
      </c>
      <c r="K117" s="19">
        <v>1</v>
      </c>
      <c r="L117" s="22" t="e">
        <v>#REF!</v>
      </c>
      <c r="M117" s="19"/>
      <c r="N117" s="19" t="e">
        <v>#REF!</v>
      </c>
      <c r="O117" s="20" t="s">
        <v>350</v>
      </c>
      <c r="P117" s="57" t="s">
        <v>358</v>
      </c>
    </row>
    <row r="118" spans="2:16">
      <c r="B118" s="8">
        <v>101</v>
      </c>
      <c r="C118" s="19">
        <v>33002025</v>
      </c>
      <c r="D118" s="20" t="s">
        <v>335</v>
      </c>
      <c r="E118" s="20" t="s">
        <v>326</v>
      </c>
      <c r="F118" s="21" t="s">
        <v>99</v>
      </c>
      <c r="G118" s="19">
        <v>907</v>
      </c>
      <c r="H118" s="20" t="s">
        <v>334</v>
      </c>
      <c r="I118" s="19" t="s">
        <v>64</v>
      </c>
      <c r="J118" s="19">
        <v>1</v>
      </c>
      <c r="K118" s="19">
        <v>1</v>
      </c>
      <c r="L118" s="22" t="e">
        <v>#REF!</v>
      </c>
      <c r="M118" s="19"/>
      <c r="N118" s="19" t="e">
        <v>#REF!</v>
      </c>
      <c r="O118" s="58" t="s">
        <v>351</v>
      </c>
      <c r="P118" s="57" t="s">
        <v>360</v>
      </c>
    </row>
    <row r="119" spans="2:16">
      <c r="B119" s="8">
        <v>102</v>
      </c>
      <c r="C119" s="19">
        <v>33002009</v>
      </c>
      <c r="D119" s="20" t="s">
        <v>336</v>
      </c>
      <c r="E119" s="20" t="s">
        <v>326</v>
      </c>
      <c r="F119" s="21" t="s">
        <v>100</v>
      </c>
      <c r="G119" s="19">
        <v>915</v>
      </c>
      <c r="H119" s="20" t="s">
        <v>337</v>
      </c>
      <c r="I119" s="19" t="s">
        <v>126</v>
      </c>
      <c r="J119" s="19">
        <v>1</v>
      </c>
      <c r="K119" s="19">
        <v>1</v>
      </c>
      <c r="L119" s="22" t="e">
        <v>#REF!</v>
      </c>
      <c r="M119" s="19"/>
      <c r="N119" s="19" t="e">
        <v>#REF!</v>
      </c>
      <c r="O119" s="20" t="s">
        <v>350</v>
      </c>
      <c r="P119" s="57" t="s">
        <v>358</v>
      </c>
    </row>
    <row r="120" spans="2:16">
      <c r="B120" s="8">
        <v>103</v>
      </c>
      <c r="C120" s="19">
        <v>33002008</v>
      </c>
      <c r="D120" s="20" t="s">
        <v>338</v>
      </c>
      <c r="E120" s="20" t="s">
        <v>326</v>
      </c>
      <c r="F120" s="21" t="s">
        <v>101</v>
      </c>
      <c r="G120" s="19">
        <v>940</v>
      </c>
      <c r="H120" s="20" t="s">
        <v>339</v>
      </c>
      <c r="I120" s="19" t="s">
        <v>126</v>
      </c>
      <c r="J120" s="19">
        <v>1</v>
      </c>
      <c r="K120" s="19">
        <v>1</v>
      </c>
      <c r="L120" s="22" t="e">
        <v>#REF!</v>
      </c>
      <c r="M120" s="19"/>
      <c r="N120" s="19" t="e">
        <v>#REF!</v>
      </c>
      <c r="O120" s="20" t="s">
        <v>350</v>
      </c>
      <c r="P120" s="57" t="s">
        <v>358</v>
      </c>
    </row>
    <row r="121" spans="2:16">
      <c r="B121" s="8">
        <v>104</v>
      </c>
      <c r="C121" s="19"/>
      <c r="D121" s="30">
        <v>33002033</v>
      </c>
      <c r="E121" s="20"/>
      <c r="F121" s="21" t="s">
        <v>347</v>
      </c>
      <c r="G121" s="19"/>
      <c r="H121" s="20"/>
      <c r="I121" s="19" t="s">
        <v>121</v>
      </c>
      <c r="J121" s="19"/>
      <c r="K121" s="19"/>
      <c r="L121" s="22"/>
      <c r="M121" s="19"/>
      <c r="N121" s="19"/>
      <c r="O121" s="20" t="s">
        <v>350</v>
      </c>
      <c r="P121" s="57" t="s">
        <v>360</v>
      </c>
    </row>
    <row r="122" spans="2:16">
      <c r="B122" s="8">
        <v>105</v>
      </c>
      <c r="C122" s="19"/>
      <c r="D122" s="30">
        <v>33002034</v>
      </c>
      <c r="E122" s="20"/>
      <c r="F122" s="21" t="s">
        <v>366</v>
      </c>
      <c r="G122" s="19"/>
      <c r="H122" s="20"/>
      <c r="I122" s="19" t="s">
        <v>121</v>
      </c>
      <c r="J122" s="19"/>
      <c r="K122" s="19"/>
      <c r="L122" s="22"/>
      <c r="M122" s="19"/>
      <c r="N122" s="19"/>
      <c r="O122" s="20" t="s">
        <v>350</v>
      </c>
      <c r="P122" s="57" t="s">
        <v>360</v>
      </c>
    </row>
    <row r="123" spans="2:16" s="27" customFormat="1" ht="12.75" customHeight="1">
      <c r="B123" s="100" t="s">
        <v>173</v>
      </c>
      <c r="C123" s="101"/>
      <c r="D123" s="100"/>
      <c r="E123" s="100"/>
      <c r="F123" s="100"/>
      <c r="G123" s="24"/>
      <c r="H123" s="24">
        <v>9</v>
      </c>
      <c r="I123" s="24"/>
      <c r="J123" s="24">
        <v>9</v>
      </c>
      <c r="K123" s="24">
        <v>9</v>
      </c>
      <c r="L123" s="24" t="e">
        <v>#REF!</v>
      </c>
      <c r="M123" s="24">
        <v>0</v>
      </c>
      <c r="N123" s="24" t="e">
        <v>#REF!</v>
      </c>
      <c r="O123" s="24"/>
      <c r="P123" s="24"/>
    </row>
    <row r="124" spans="2:16">
      <c r="B124" s="8">
        <v>106</v>
      </c>
      <c r="C124" s="19">
        <v>35002004</v>
      </c>
      <c r="D124" s="20" t="s">
        <v>340</v>
      </c>
      <c r="E124" s="20" t="s">
        <v>341</v>
      </c>
      <c r="F124" s="21" t="s">
        <v>152</v>
      </c>
      <c r="G124" s="19">
        <v>582</v>
      </c>
      <c r="H124" s="20" t="s">
        <v>342</v>
      </c>
      <c r="I124" s="19" t="s">
        <v>126</v>
      </c>
      <c r="J124" s="19">
        <v>1</v>
      </c>
      <c r="K124" s="19">
        <v>1</v>
      </c>
      <c r="L124" s="22" t="e">
        <v>#REF!</v>
      </c>
      <c r="M124" s="19"/>
      <c r="N124" s="19" t="e">
        <v>#REF!</v>
      </c>
      <c r="O124" s="20" t="s">
        <v>350</v>
      </c>
      <c r="P124" s="57" t="s">
        <v>358</v>
      </c>
    </row>
    <row r="125" spans="2:16">
      <c r="B125" s="8">
        <v>107</v>
      </c>
      <c r="C125" s="19">
        <v>35002008</v>
      </c>
      <c r="D125" s="20" t="s">
        <v>343</v>
      </c>
      <c r="E125" s="20" t="s">
        <v>341</v>
      </c>
      <c r="F125" s="21" t="s">
        <v>103</v>
      </c>
      <c r="G125" s="19">
        <v>846</v>
      </c>
      <c r="H125" s="20" t="s">
        <v>344</v>
      </c>
      <c r="I125" s="19" t="s">
        <v>126</v>
      </c>
      <c r="J125" s="19">
        <v>1</v>
      </c>
      <c r="K125" s="19">
        <v>1</v>
      </c>
      <c r="L125" s="22" t="e">
        <v>#REF!</v>
      </c>
      <c r="M125" s="19"/>
      <c r="N125" s="19" t="e">
        <v>#REF!</v>
      </c>
      <c r="O125" s="20" t="s">
        <v>350</v>
      </c>
      <c r="P125" s="57" t="s">
        <v>359</v>
      </c>
    </row>
    <row r="126" spans="2:16">
      <c r="B126" s="8">
        <v>108</v>
      </c>
      <c r="C126" s="19">
        <v>35002014</v>
      </c>
      <c r="D126" s="20" t="s">
        <v>345</v>
      </c>
      <c r="E126" s="20" t="s">
        <v>341</v>
      </c>
      <c r="F126" s="21" t="s">
        <v>104</v>
      </c>
      <c r="G126" s="19">
        <v>888</v>
      </c>
      <c r="H126" s="20" t="s">
        <v>346</v>
      </c>
      <c r="I126" s="19" t="s">
        <v>126</v>
      </c>
      <c r="J126" s="19">
        <v>1</v>
      </c>
      <c r="K126" s="19">
        <v>1</v>
      </c>
      <c r="L126" s="22" t="e">
        <v>#REF!</v>
      </c>
      <c r="M126" s="19"/>
      <c r="N126" s="19" t="e">
        <v>#REF!</v>
      </c>
      <c r="O126" s="20" t="s">
        <v>350</v>
      </c>
      <c r="P126" s="57" t="s">
        <v>358</v>
      </c>
    </row>
    <row r="127" spans="2:16" s="27" customFormat="1" ht="12.75" customHeight="1">
      <c r="B127" s="100" t="s">
        <v>105</v>
      </c>
      <c r="C127" s="101"/>
      <c r="D127" s="100"/>
      <c r="E127" s="100"/>
      <c r="F127" s="100"/>
      <c r="G127" s="20"/>
      <c r="H127" s="20">
        <v>4</v>
      </c>
      <c r="I127" s="24"/>
      <c r="J127" s="24">
        <v>3</v>
      </c>
      <c r="K127" s="24">
        <v>3</v>
      </c>
      <c r="L127" s="24" t="e">
        <v>#REF!</v>
      </c>
      <c r="M127" s="24">
        <v>0</v>
      </c>
      <c r="N127" s="24" t="e">
        <v>#REF!</v>
      </c>
      <c r="O127" s="24"/>
      <c r="P127" s="24"/>
    </row>
    <row r="128" spans="2:16" s="27" customFormat="1" ht="12.75" customHeight="1">
      <c r="B128" s="1"/>
      <c r="C128" s="1"/>
      <c r="D128" s="1"/>
      <c r="E128" s="1"/>
      <c r="F128" s="1"/>
      <c r="G128" s="1"/>
      <c r="H128" s="1"/>
      <c r="I128" s="1"/>
      <c r="J128" s="61"/>
      <c r="K128" s="61"/>
      <c r="L128" s="61"/>
      <c r="M128" s="61"/>
      <c r="N128" s="61"/>
    </row>
    <row r="129" spans="1:16" s="27" customFormat="1" ht="12.75" customHeight="1">
      <c r="B129" s="1"/>
      <c r="C129" s="1"/>
      <c r="D129" s="1"/>
      <c r="E129" s="1"/>
      <c r="F129" s="1"/>
      <c r="G129" s="1"/>
      <c r="H129" s="1"/>
      <c r="I129" s="1"/>
      <c r="J129" s="61"/>
      <c r="K129" s="61"/>
      <c r="L129" s="61"/>
      <c r="M129" s="61"/>
      <c r="N129" s="61"/>
    </row>
    <row r="130" spans="1:16">
      <c r="D130" s="102" t="s">
        <v>125</v>
      </c>
      <c r="E130" s="102"/>
      <c r="F130" s="102"/>
      <c r="I130" s="1"/>
    </row>
    <row r="131" spans="1:16">
      <c r="D131" s="52" t="s">
        <v>126</v>
      </c>
      <c r="E131" s="20"/>
      <c r="F131" s="54">
        <v>70</v>
      </c>
      <c r="I131" s="99" t="s">
        <v>174</v>
      </c>
      <c r="J131" s="99"/>
      <c r="K131" s="99"/>
      <c r="L131" s="99"/>
      <c r="M131" s="99"/>
      <c r="N131" s="99"/>
    </row>
    <row r="132" spans="1:16">
      <c r="D132" s="52" t="s">
        <v>38</v>
      </c>
      <c r="E132" s="20"/>
      <c r="F132" s="54">
        <v>6</v>
      </c>
      <c r="G132" s="3"/>
      <c r="H132" s="3"/>
      <c r="I132" s="55" t="s">
        <v>361</v>
      </c>
      <c r="J132" s="56"/>
      <c r="K132" s="55"/>
      <c r="L132" s="39"/>
      <c r="M132" s="39"/>
      <c r="N132" s="39"/>
    </row>
    <row r="133" spans="1:16">
      <c r="D133" s="52" t="s">
        <v>37</v>
      </c>
      <c r="E133" s="20"/>
      <c r="F133" s="54">
        <v>10</v>
      </c>
      <c r="G133" s="3"/>
      <c r="H133" s="3"/>
      <c r="I133" s="55" t="s">
        <v>361</v>
      </c>
      <c r="J133" s="39"/>
      <c r="K133" s="55"/>
      <c r="L133" s="39"/>
      <c r="M133" s="39"/>
      <c r="N133" s="39"/>
    </row>
    <row r="134" spans="1:16" s="62" customFormat="1">
      <c r="A134" s="40"/>
      <c r="B134" s="40"/>
      <c r="C134" s="40"/>
      <c r="D134" s="52" t="s">
        <v>64</v>
      </c>
      <c r="E134" s="20"/>
      <c r="F134" s="54">
        <v>6</v>
      </c>
      <c r="G134" s="3"/>
      <c r="H134" s="3"/>
      <c r="I134" s="55" t="s">
        <v>361</v>
      </c>
      <c r="J134" s="56"/>
      <c r="K134" s="55"/>
      <c r="L134" s="39"/>
      <c r="M134" s="39"/>
      <c r="N134" s="39"/>
      <c r="O134" s="40"/>
      <c r="P134" s="40"/>
    </row>
    <row r="135" spans="1:16" s="62" customFormat="1">
      <c r="A135" s="40"/>
      <c r="B135" s="40"/>
      <c r="C135" s="40"/>
      <c r="D135" s="52" t="s">
        <v>42</v>
      </c>
      <c r="E135" s="20"/>
      <c r="F135" s="54">
        <v>4</v>
      </c>
      <c r="G135" s="3"/>
      <c r="H135" s="3"/>
      <c r="I135" s="55" t="s">
        <v>361</v>
      </c>
      <c r="J135" s="39"/>
      <c r="K135" s="55"/>
      <c r="L135" s="39"/>
      <c r="M135" s="39"/>
      <c r="N135" s="39"/>
      <c r="O135" s="40"/>
      <c r="P135" s="40"/>
    </row>
    <row r="136" spans="1:16" s="62" customFormat="1">
      <c r="A136" s="40"/>
      <c r="B136" s="40"/>
      <c r="C136" s="40"/>
      <c r="D136" s="52" t="s">
        <v>62</v>
      </c>
      <c r="E136" s="20"/>
      <c r="F136" s="54">
        <v>2</v>
      </c>
      <c r="G136" s="1"/>
      <c r="H136" s="41"/>
      <c r="I136" s="55" t="s">
        <v>361</v>
      </c>
      <c r="J136" s="56"/>
      <c r="K136" s="55"/>
      <c r="L136" s="39"/>
      <c r="M136" s="39"/>
      <c r="N136" s="39"/>
      <c r="O136" s="40"/>
      <c r="P136" s="40"/>
    </row>
    <row r="137" spans="1:16" s="62" customFormat="1">
      <c r="A137" s="40"/>
      <c r="B137" s="40"/>
      <c r="C137" s="40"/>
      <c r="D137" s="52" t="s">
        <v>109</v>
      </c>
      <c r="E137" s="52"/>
      <c r="F137" s="54">
        <v>2</v>
      </c>
      <c r="G137" s="1"/>
      <c r="H137" s="1"/>
      <c r="I137" s="55" t="s">
        <v>361</v>
      </c>
      <c r="J137" s="39"/>
      <c r="K137" s="55"/>
      <c r="L137" s="39"/>
      <c r="M137" s="39"/>
      <c r="N137" s="39"/>
      <c r="O137" s="40"/>
      <c r="P137" s="40"/>
    </row>
    <row r="138" spans="1:16">
      <c r="D138" s="52" t="s">
        <v>121</v>
      </c>
      <c r="E138" s="52"/>
      <c r="F138" s="54">
        <v>8</v>
      </c>
      <c r="I138" s="99" t="s">
        <v>174</v>
      </c>
      <c r="J138" s="99"/>
      <c r="K138" s="99"/>
      <c r="L138" s="99"/>
      <c r="M138" s="99"/>
      <c r="N138" s="99"/>
    </row>
  </sheetData>
  <autoFilter ref="A5:P127" xr:uid="{00000000-0009-0000-0000-000000000000}"/>
  <mergeCells count="23">
    <mergeCell ref="B67:F67"/>
    <mergeCell ref="B94:F94"/>
    <mergeCell ref="H3:H4"/>
    <mergeCell ref="I3:P3"/>
    <mergeCell ref="B9:F9"/>
    <mergeCell ref="B58:F58"/>
    <mergeCell ref="B65:F65"/>
    <mergeCell ref="B1:P1"/>
    <mergeCell ref="I131:N131"/>
    <mergeCell ref="I138:N138"/>
    <mergeCell ref="B22:F22"/>
    <mergeCell ref="B26:F26"/>
    <mergeCell ref="B31:F31"/>
    <mergeCell ref="B38:F38"/>
    <mergeCell ref="B44:F44"/>
    <mergeCell ref="B104:F104"/>
    <mergeCell ref="B127:F127"/>
    <mergeCell ref="B123:F123"/>
    <mergeCell ref="B111:F111"/>
    <mergeCell ref="D130:F130"/>
    <mergeCell ref="B3:B4"/>
    <mergeCell ref="F3:F4"/>
    <mergeCell ref="G3:G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8"/>
  <sheetViews>
    <sheetView workbookViewId="0">
      <selection activeCell="O6" sqref="O6:AD19"/>
    </sheetView>
  </sheetViews>
  <sheetFormatPr defaultRowHeight="15"/>
  <cols>
    <col min="1" max="1" width="9.140625" style="1"/>
    <col min="2" max="2" width="6.7109375" style="1" customWidth="1"/>
    <col min="3" max="3" width="9.7109375" style="1" hidden="1" customWidth="1"/>
    <col min="4" max="4" width="12.5703125" style="1" customWidth="1"/>
    <col min="5" max="5" width="10.140625" style="1" hidden="1" customWidth="1"/>
    <col min="6" max="6" width="40" style="1" bestFit="1" customWidth="1"/>
    <col min="7" max="7" width="12.7109375" style="1" hidden="1" customWidth="1"/>
    <col min="8" max="8" width="10.28515625" style="1" hidden="1" customWidth="1"/>
    <col min="9" max="9" width="9.140625" style="1" bestFit="1" customWidth="1"/>
    <col min="10" max="10" width="7.5703125" style="1" hidden="1" customWidth="1"/>
    <col min="11" max="11" width="7.5703125" style="3" hidden="1" customWidth="1"/>
    <col min="12" max="12" width="15" style="1" hidden="1" customWidth="1"/>
    <col min="13" max="14" width="7.5703125" style="1" hidden="1" customWidth="1"/>
    <col min="15" max="16" width="12.7109375" style="1" customWidth="1"/>
    <col min="17" max="17" width="10" style="1" customWidth="1"/>
    <col min="18" max="18" width="12.7109375" style="4" bestFit="1" customWidth="1"/>
    <col min="19" max="19" width="9.5703125" style="1" bestFit="1" customWidth="1"/>
    <col min="20" max="21" width="11.85546875" style="1" customWidth="1"/>
    <col min="22" max="22" width="11" style="5" bestFit="1" customWidth="1"/>
    <col min="23" max="23" width="14.85546875" style="3" bestFit="1" customWidth="1"/>
    <col min="24" max="24" width="14.85546875" style="3" customWidth="1"/>
    <col min="25" max="25" width="14.85546875" style="3" bestFit="1" customWidth="1"/>
    <col min="26" max="26" width="12.7109375" style="3" bestFit="1" customWidth="1"/>
    <col min="27" max="28" width="13.7109375" style="40" bestFit="1" customWidth="1"/>
    <col min="29" max="29" width="13.42578125" style="1" customWidth="1"/>
    <col min="30" max="30" width="14.7109375" style="1" customWidth="1"/>
    <col min="31" max="16384" width="9.140625" style="1"/>
  </cols>
  <sheetData>
    <row r="1" spans="1:30" ht="42" customHeight="1"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2"/>
    </row>
    <row r="2" spans="1:30" ht="19.5" thickBot="1">
      <c r="Y2" s="110">
        <f ca="1">NOW()</f>
        <v>45454.704933680558</v>
      </c>
      <c r="Z2" s="110"/>
      <c r="AA2" s="110"/>
      <c r="AB2" s="6"/>
      <c r="AC2" s="7"/>
    </row>
    <row r="3" spans="1:30" ht="36" customHeight="1">
      <c r="A3" s="111" t="s">
        <v>1</v>
      </c>
      <c r="B3" s="103" t="s">
        <v>2</v>
      </c>
      <c r="C3" s="8" t="s">
        <v>3</v>
      </c>
      <c r="D3" s="9" t="s">
        <v>4</v>
      </c>
      <c r="E3" s="8" t="s">
        <v>5</v>
      </c>
      <c r="F3" s="104" t="s">
        <v>6</v>
      </c>
      <c r="G3" s="105" t="s">
        <v>7</v>
      </c>
      <c r="H3" s="103" t="s">
        <v>8</v>
      </c>
      <c r="I3" s="113" t="s">
        <v>9</v>
      </c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5"/>
      <c r="V3" s="103" t="s">
        <v>10</v>
      </c>
      <c r="W3" s="113" t="s">
        <v>11</v>
      </c>
      <c r="X3" s="114"/>
      <c r="Y3" s="114"/>
      <c r="Z3" s="114"/>
      <c r="AA3" s="114"/>
      <c r="AB3" s="114"/>
      <c r="AC3" s="114"/>
      <c r="AD3" s="115"/>
    </row>
    <row r="4" spans="1:30" ht="72.75" customHeight="1">
      <c r="A4" s="112"/>
      <c r="B4" s="103"/>
      <c r="C4" s="8" t="s">
        <v>12</v>
      </c>
      <c r="D4" s="10" t="s">
        <v>13</v>
      </c>
      <c r="E4" s="8" t="s">
        <v>14</v>
      </c>
      <c r="F4" s="104"/>
      <c r="G4" s="105"/>
      <c r="H4" s="103"/>
      <c r="I4" s="9" t="s">
        <v>15</v>
      </c>
      <c r="J4" s="11"/>
      <c r="K4" s="11"/>
      <c r="L4" s="11"/>
      <c r="M4" s="11"/>
      <c r="N4" s="11"/>
      <c r="O4" s="9" t="s">
        <v>16</v>
      </c>
      <c r="P4" s="9" t="s">
        <v>17</v>
      </c>
      <c r="Q4" s="9" t="s">
        <v>18</v>
      </c>
      <c r="R4" s="9" t="s">
        <v>19</v>
      </c>
      <c r="S4" s="12" t="s">
        <v>20</v>
      </c>
      <c r="T4" s="12" t="s">
        <v>21</v>
      </c>
      <c r="U4" s="12" t="s">
        <v>22</v>
      </c>
      <c r="V4" s="103"/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</row>
    <row r="5" spans="1:30" s="17" customFormat="1">
      <c r="A5" s="13">
        <v>0</v>
      </c>
      <c r="B5" s="14">
        <v>1</v>
      </c>
      <c r="C5" s="14">
        <v>3</v>
      </c>
      <c r="D5" s="14">
        <v>2</v>
      </c>
      <c r="E5" s="15">
        <v>3</v>
      </c>
      <c r="F5" s="14">
        <v>3</v>
      </c>
      <c r="G5" s="14">
        <v>5</v>
      </c>
      <c r="H5" s="15">
        <v>5</v>
      </c>
      <c r="I5" s="14">
        <v>4</v>
      </c>
      <c r="J5" s="14"/>
      <c r="K5" s="16"/>
      <c r="L5" s="14">
        <v>7</v>
      </c>
      <c r="M5" s="14">
        <v>8</v>
      </c>
      <c r="N5" s="14"/>
      <c r="O5" s="14">
        <v>5</v>
      </c>
      <c r="P5" s="14">
        <v>6</v>
      </c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4">
        <v>13</v>
      </c>
      <c r="X5" s="14">
        <v>14</v>
      </c>
      <c r="Y5" s="14">
        <v>15</v>
      </c>
      <c r="Z5" s="14">
        <v>16</v>
      </c>
      <c r="AA5" s="14">
        <v>17</v>
      </c>
      <c r="AB5" s="14">
        <v>18</v>
      </c>
      <c r="AC5" s="14">
        <v>19</v>
      </c>
      <c r="AD5" s="14">
        <v>20</v>
      </c>
    </row>
    <row r="6" spans="1:30">
      <c r="A6" s="18" t="str">
        <f t="shared" ref="A6:A7" si="0">IF(MID(D6,7,1)="5","КОБ","ВАШ")</f>
        <v>ВАШ</v>
      </c>
      <c r="B6" s="8">
        <v>1</v>
      </c>
      <c r="C6" s="19">
        <v>3002001</v>
      </c>
      <c r="D6" s="20" t="str">
        <f>IF(LEN(C6)=7,"0" &amp; C6, "" &amp; C6)</f>
        <v>03002001</v>
      </c>
      <c r="E6" s="20" t="str">
        <f t="shared" ref="E6:E7" si="1">MID(D6,1,3)</f>
        <v>030</v>
      </c>
      <c r="F6" s="21" t="s">
        <v>31</v>
      </c>
      <c r="G6" s="19">
        <v>74</v>
      </c>
      <c r="H6" s="20" t="str">
        <f t="shared" ref="H6:H7" si="2">IF(LEN(G6)=2,"№000" &amp;G6,IF(LEN(G6)=3,"№00" &amp;G6,IF(LEN(G6)=4,"№0" &amp;G6,G6)))</f>
        <v>№00074</v>
      </c>
      <c r="I6" s="19" t="s">
        <v>32</v>
      </c>
      <c r="J6" s="19">
        <v>1</v>
      </c>
      <c r="K6" s="19">
        <v>1</v>
      </c>
      <c r="L6" s="22">
        <f>Y6</f>
        <v>0</v>
      </c>
      <c r="M6" s="19"/>
      <c r="N6" s="19">
        <f>J6+L6-M6</f>
        <v>1</v>
      </c>
      <c r="O6" s="23"/>
      <c r="P6" s="23"/>
      <c r="Q6" s="23"/>
      <c r="R6" s="23"/>
      <c r="S6" s="9"/>
      <c r="T6" s="9"/>
      <c r="U6" s="9"/>
      <c r="V6" s="10"/>
      <c r="W6" s="9"/>
      <c r="X6" s="9"/>
      <c r="Y6" s="9"/>
      <c r="Z6" s="9"/>
      <c r="AA6" s="9"/>
      <c r="AB6" s="9"/>
      <c r="AC6" s="9"/>
      <c r="AD6" s="9"/>
    </row>
    <row r="7" spans="1:30">
      <c r="A7" s="18" t="str">
        <f t="shared" si="0"/>
        <v>ВАШ</v>
      </c>
      <c r="B7" s="8">
        <v>4</v>
      </c>
      <c r="C7" s="19">
        <v>6002001</v>
      </c>
      <c r="D7" s="20" t="str">
        <f t="shared" ref="D7" si="3">IF(LEN(C7)=7,"0" &amp; C7, "" &amp; C7)</f>
        <v>06002001</v>
      </c>
      <c r="E7" s="20" t="str">
        <f t="shared" si="1"/>
        <v>060</v>
      </c>
      <c r="F7" s="21" t="s">
        <v>36</v>
      </c>
      <c r="G7" s="19">
        <v>84</v>
      </c>
      <c r="H7" s="20" t="str">
        <f t="shared" si="2"/>
        <v>№00084</v>
      </c>
      <c r="I7" s="19" t="s">
        <v>32</v>
      </c>
      <c r="J7" s="19">
        <v>1</v>
      </c>
      <c r="K7" s="19">
        <v>1</v>
      </c>
      <c r="L7" s="22">
        <f t="shared" ref="L7" si="4">Y7</f>
        <v>0</v>
      </c>
      <c r="M7" s="19"/>
      <c r="N7" s="19">
        <f t="shared" ref="N7" si="5">J7+L7-M7</f>
        <v>1</v>
      </c>
      <c r="O7" s="42"/>
      <c r="P7" s="42"/>
      <c r="Q7" s="42"/>
      <c r="R7" s="44"/>
      <c r="S7" s="32"/>
      <c r="T7" s="32"/>
      <c r="U7" s="32"/>
      <c r="V7" s="10"/>
      <c r="W7" s="9"/>
      <c r="X7" s="32"/>
      <c r="Y7" s="9"/>
      <c r="Z7" s="32"/>
      <c r="AA7" s="47"/>
      <c r="AB7" s="47"/>
      <c r="AC7" s="47"/>
      <c r="AD7" s="47"/>
    </row>
    <row r="8" spans="1:30">
      <c r="A8" s="18" t="str">
        <f t="shared" ref="A8:A10" si="6">IF(MID(D8,7,1)="5","КОБ","ВАШ")</f>
        <v>ВАШ</v>
      </c>
      <c r="B8" s="8">
        <v>16</v>
      </c>
      <c r="C8" s="19">
        <v>8002001</v>
      </c>
      <c r="D8" s="20" t="str">
        <f>IF(LEN(C8)=7,"0" &amp; C8, "" &amp; C8)</f>
        <v>08002001</v>
      </c>
      <c r="E8" s="20" t="str">
        <f t="shared" ref="E8:E10" si="7">MID(D8,1,3)</f>
        <v>080</v>
      </c>
      <c r="F8" s="21" t="s">
        <v>45</v>
      </c>
      <c r="G8" s="19">
        <v>121</v>
      </c>
      <c r="H8" s="20" t="str">
        <f t="shared" ref="H8:H10" si="8">IF(LEN(G8)=2,"№000" &amp;G8,IF(LEN(G8)=3,"№00" &amp;G8,IF(LEN(G8)=4,"№0" &amp;G8,G8)))</f>
        <v>№00121</v>
      </c>
      <c r="I8" s="19" t="s">
        <v>32</v>
      </c>
      <c r="J8" s="19">
        <v>1</v>
      </c>
      <c r="K8" s="19">
        <v>1</v>
      </c>
      <c r="L8" s="22">
        <f>Y8</f>
        <v>0</v>
      </c>
      <c r="M8" s="19"/>
      <c r="N8" s="19">
        <f>J8+L8-M8</f>
        <v>1</v>
      </c>
      <c r="O8" s="23"/>
      <c r="P8" s="23"/>
      <c r="Q8" s="23"/>
      <c r="R8" s="28"/>
      <c r="S8" s="9"/>
      <c r="T8" s="9"/>
      <c r="U8" s="9"/>
      <c r="V8" s="10"/>
      <c r="W8" s="9"/>
      <c r="X8" s="9"/>
      <c r="Y8" s="9"/>
      <c r="Z8" s="9"/>
      <c r="AA8" s="29"/>
      <c r="AB8" s="29"/>
      <c r="AC8" s="29"/>
      <c r="AD8" s="29"/>
    </row>
    <row r="9" spans="1:30">
      <c r="A9" s="18" t="str">
        <f t="shared" si="6"/>
        <v>ВАШ</v>
      </c>
      <c r="B9" s="8">
        <v>19</v>
      </c>
      <c r="C9" s="19">
        <v>10002022</v>
      </c>
      <c r="D9" s="20" t="str">
        <f>IF(LEN(C9)=7,"0" &amp; C9, "" &amp; C9)</f>
        <v>10002022</v>
      </c>
      <c r="E9" s="20" t="str">
        <f t="shared" si="7"/>
        <v>100</v>
      </c>
      <c r="F9" s="21" t="s">
        <v>48</v>
      </c>
      <c r="G9" s="19">
        <v>150</v>
      </c>
      <c r="H9" s="20" t="str">
        <f t="shared" si="8"/>
        <v>№00150</v>
      </c>
      <c r="I9" s="19" t="s">
        <v>32</v>
      </c>
      <c r="J9" s="19">
        <v>1</v>
      </c>
      <c r="K9" s="19">
        <v>1</v>
      </c>
      <c r="L9" s="22">
        <f>Y9</f>
        <v>0</v>
      </c>
      <c r="M9" s="19"/>
      <c r="N9" s="19">
        <f>J9+L9-M9</f>
        <v>1</v>
      </c>
      <c r="O9" s="23"/>
      <c r="P9" s="23"/>
      <c r="Q9" s="23"/>
      <c r="R9" s="28"/>
      <c r="S9" s="9"/>
      <c r="T9" s="9"/>
      <c r="U9" s="9"/>
      <c r="V9" s="10"/>
      <c r="W9" s="9"/>
      <c r="X9" s="9"/>
      <c r="Y9" s="9"/>
      <c r="Z9" s="9"/>
      <c r="AA9" s="29"/>
      <c r="AB9" s="29"/>
      <c r="AC9" s="29"/>
      <c r="AD9" s="29"/>
    </row>
    <row r="10" spans="1:30">
      <c r="A10" s="18" t="str">
        <f t="shared" si="6"/>
        <v>ВАШ</v>
      </c>
      <c r="B10" s="8">
        <v>23</v>
      </c>
      <c r="C10" s="19">
        <v>12002001</v>
      </c>
      <c r="D10" s="20" t="str">
        <f>IF(LEN(C10)=7,"0" &amp; C10, "" &amp; C10)</f>
        <v>12002001</v>
      </c>
      <c r="E10" s="20" t="str">
        <f t="shared" si="7"/>
        <v>120</v>
      </c>
      <c r="F10" s="21" t="s">
        <v>52</v>
      </c>
      <c r="G10" s="19">
        <v>196</v>
      </c>
      <c r="H10" s="20" t="str">
        <f t="shared" si="8"/>
        <v>№00196</v>
      </c>
      <c r="I10" s="19" t="s">
        <v>32</v>
      </c>
      <c r="J10" s="19">
        <v>1</v>
      </c>
      <c r="K10" s="19">
        <v>1</v>
      </c>
      <c r="L10" s="22">
        <f>Y10</f>
        <v>0</v>
      </c>
      <c r="M10" s="19"/>
      <c r="N10" s="19">
        <f>J10+L10-M10</f>
        <v>1</v>
      </c>
      <c r="O10" s="23"/>
      <c r="P10" s="23"/>
      <c r="Q10" s="23"/>
      <c r="R10" s="28"/>
      <c r="S10" s="9"/>
      <c r="T10" s="9"/>
      <c r="U10" s="9"/>
      <c r="V10" s="10"/>
      <c r="W10" s="9"/>
      <c r="X10" s="9"/>
      <c r="Y10" s="9"/>
      <c r="Z10" s="9"/>
      <c r="AA10" s="29"/>
      <c r="AB10" s="29"/>
      <c r="AC10" s="29"/>
      <c r="AD10" s="29"/>
    </row>
    <row r="11" spans="1:30">
      <c r="A11" s="18" t="str">
        <f t="shared" ref="A11:A17" si="9">IF(MID(D11,7,1)="5","КОБ","ВАШ")</f>
        <v>ВАШ</v>
      </c>
      <c r="B11" s="8">
        <v>29</v>
      </c>
      <c r="C11" s="19">
        <v>14002002</v>
      </c>
      <c r="D11" s="20" t="str">
        <f t="shared" ref="D11" si="10">IF(LEN(C11)=7,"0" &amp; C11, "" &amp; C11)</f>
        <v>14002002</v>
      </c>
      <c r="E11" s="20" t="str">
        <f t="shared" ref="E11:E15" si="11">MID(D11,1,3)</f>
        <v>140</v>
      </c>
      <c r="F11" s="21" t="s">
        <v>57</v>
      </c>
      <c r="G11" s="19">
        <v>222</v>
      </c>
      <c r="H11" s="20" t="str">
        <f t="shared" ref="H11:H15" si="12">IF(LEN(G11)=2,"№000" &amp;G11,IF(LEN(G11)=3,"№00" &amp;G11,IF(LEN(G11)=4,"№0" &amp;G11,G11)))</f>
        <v>№00222</v>
      </c>
      <c r="I11" s="19" t="s">
        <v>32</v>
      </c>
      <c r="J11" s="19">
        <v>1</v>
      </c>
      <c r="K11" s="19">
        <v>1</v>
      </c>
      <c r="L11" s="22" t="e">
        <f>#REF!</f>
        <v>#REF!</v>
      </c>
      <c r="M11" s="19"/>
      <c r="N11" s="19" t="e">
        <f t="shared" ref="N11" si="13">J11+L11-M11</f>
        <v>#REF!</v>
      </c>
      <c r="O11" s="34"/>
      <c r="P11" s="34"/>
      <c r="Q11" s="34"/>
      <c r="R11" s="35"/>
      <c r="S11" s="9"/>
      <c r="T11" s="31"/>
      <c r="U11" s="31"/>
      <c r="V11" s="10"/>
      <c r="W11" s="9"/>
      <c r="X11" s="31"/>
      <c r="Y11" s="9"/>
      <c r="Z11" s="31"/>
      <c r="AA11" s="49"/>
      <c r="AB11" s="49"/>
      <c r="AC11" s="49"/>
      <c r="AD11" s="49"/>
    </row>
    <row r="12" spans="1:30">
      <c r="A12" s="18" t="str">
        <f t="shared" si="9"/>
        <v>ВАШ</v>
      </c>
      <c r="B12" s="8">
        <v>38</v>
      </c>
      <c r="C12" s="19">
        <v>18002024</v>
      </c>
      <c r="D12" s="20" t="str">
        <f t="shared" ref="D12" si="14">IF(LEN(C12)=7,"0" &amp; C12, "" &amp; C12)</f>
        <v>18002024</v>
      </c>
      <c r="E12" s="20" t="str">
        <f t="shared" si="11"/>
        <v>180</v>
      </c>
      <c r="F12" s="50" t="s">
        <v>61</v>
      </c>
      <c r="G12" s="19">
        <v>278</v>
      </c>
      <c r="H12" s="20" t="str">
        <f t="shared" si="12"/>
        <v>№00278</v>
      </c>
      <c r="I12" s="19" t="s">
        <v>32</v>
      </c>
      <c r="J12" s="19">
        <v>1</v>
      </c>
      <c r="K12" s="19">
        <v>1</v>
      </c>
      <c r="L12" s="22" t="e">
        <f>#REF!</f>
        <v>#REF!</v>
      </c>
      <c r="M12" s="19"/>
      <c r="N12" s="19" t="e">
        <f t="shared" ref="N12" si="15">J12+L12-M12</f>
        <v>#REF!</v>
      </c>
      <c r="O12" s="43"/>
      <c r="P12" s="43"/>
      <c r="Q12" s="43"/>
      <c r="R12" s="45"/>
      <c r="S12" s="46"/>
      <c r="T12" s="9"/>
      <c r="U12" s="9"/>
      <c r="V12" s="10"/>
      <c r="W12" s="9"/>
      <c r="X12" s="46"/>
      <c r="Y12" s="9"/>
      <c r="Z12" s="46"/>
      <c r="AA12" s="48"/>
      <c r="AB12" s="48"/>
      <c r="AC12" s="48"/>
      <c r="AD12" s="48"/>
    </row>
    <row r="13" spans="1:30">
      <c r="A13" s="18" t="str">
        <f t="shared" si="9"/>
        <v>ВАШ</v>
      </c>
      <c r="B13" s="8">
        <v>47</v>
      </c>
      <c r="C13" s="19">
        <v>22002001</v>
      </c>
      <c r="D13" s="20" t="str">
        <f t="shared" ref="D13" si="16">IF(LEN(C13)=7,"0" &amp; C13, "" &amp; C13)</f>
        <v>22002001</v>
      </c>
      <c r="E13" s="20" t="str">
        <f t="shared" si="11"/>
        <v>220</v>
      </c>
      <c r="F13" s="21" t="s">
        <v>65</v>
      </c>
      <c r="G13" s="19">
        <v>324</v>
      </c>
      <c r="H13" s="20" t="str">
        <f t="shared" si="12"/>
        <v>№00324</v>
      </c>
      <c r="I13" s="19" t="s">
        <v>32</v>
      </c>
      <c r="J13" s="19">
        <v>1</v>
      </c>
      <c r="K13" s="19">
        <v>1</v>
      </c>
      <c r="L13" s="22">
        <f t="shared" ref="L13" si="17">Y13</f>
        <v>0</v>
      </c>
      <c r="M13" s="19"/>
      <c r="N13" s="19">
        <f t="shared" ref="N13" si="18">J13+L13-M13</f>
        <v>1</v>
      </c>
      <c r="O13" s="42"/>
      <c r="P13" s="42"/>
      <c r="Q13" s="42"/>
      <c r="R13" s="44"/>
      <c r="S13" s="32"/>
      <c r="T13" s="32"/>
      <c r="U13" s="32"/>
      <c r="V13" s="10"/>
      <c r="W13" s="9"/>
      <c r="X13" s="32"/>
      <c r="Y13" s="9"/>
      <c r="Z13" s="32"/>
      <c r="AA13" s="47"/>
      <c r="AB13" s="47"/>
      <c r="AC13" s="47"/>
      <c r="AD13" s="47"/>
    </row>
    <row r="14" spans="1:30">
      <c r="A14" s="18" t="str">
        <f t="shared" si="9"/>
        <v>ВАШ</v>
      </c>
      <c r="B14" s="8">
        <v>53</v>
      </c>
      <c r="C14" s="19">
        <v>24002002</v>
      </c>
      <c r="D14" s="20" t="str">
        <f>IF(LEN(C14)=7,"0" &amp; C14, "" &amp; C14)</f>
        <v>24002002</v>
      </c>
      <c r="E14" s="20" t="str">
        <f t="shared" si="11"/>
        <v>240</v>
      </c>
      <c r="F14" s="21" t="s">
        <v>66</v>
      </c>
      <c r="G14" s="19">
        <v>363</v>
      </c>
      <c r="H14" s="20" t="str">
        <f t="shared" si="12"/>
        <v>№00363</v>
      </c>
      <c r="I14" s="19" t="s">
        <v>32</v>
      </c>
      <c r="J14" s="19">
        <v>1</v>
      </c>
      <c r="K14" s="19">
        <v>1</v>
      </c>
      <c r="L14" s="22">
        <f>Y14</f>
        <v>0</v>
      </c>
      <c r="M14" s="19"/>
      <c r="N14" s="19">
        <f>J14+L14-M14</f>
        <v>1</v>
      </c>
      <c r="O14" s="23"/>
      <c r="P14" s="23"/>
      <c r="Q14" s="23"/>
      <c r="R14" s="28"/>
      <c r="S14" s="9"/>
      <c r="T14" s="9"/>
      <c r="U14" s="9"/>
      <c r="V14" s="10"/>
      <c r="W14" s="9"/>
      <c r="X14" s="9"/>
      <c r="Y14" s="9"/>
      <c r="Z14" s="9"/>
      <c r="AA14" s="29"/>
      <c r="AB14" s="29"/>
      <c r="AC14" s="29"/>
      <c r="AD14" s="29"/>
    </row>
    <row r="15" spans="1:30">
      <c r="A15" s="18" t="str">
        <f t="shared" si="9"/>
        <v>ВАШ</v>
      </c>
      <c r="B15" s="8">
        <v>54</v>
      </c>
      <c r="C15" s="19">
        <v>26002025</v>
      </c>
      <c r="D15" s="20" t="str">
        <f>IF(LEN(C15)=7,"0" &amp; C15, "" &amp; C15)</f>
        <v>26002025</v>
      </c>
      <c r="E15" s="20" t="str">
        <f t="shared" si="11"/>
        <v>260</v>
      </c>
      <c r="F15" s="21" t="s">
        <v>108</v>
      </c>
      <c r="G15" s="19">
        <v>407</v>
      </c>
      <c r="H15" s="20" t="str">
        <f t="shared" si="12"/>
        <v>№00407</v>
      </c>
      <c r="I15" s="19" t="s">
        <v>32</v>
      </c>
      <c r="J15" s="19">
        <v>1</v>
      </c>
      <c r="K15" s="19">
        <v>1</v>
      </c>
      <c r="L15" s="22">
        <f>Y15</f>
        <v>0</v>
      </c>
      <c r="M15" s="19"/>
      <c r="N15" s="19">
        <f t="shared" ref="N15" si="19">J15+L15-M15</f>
        <v>1</v>
      </c>
      <c r="O15" s="23"/>
      <c r="P15" s="23"/>
      <c r="Q15" s="23"/>
      <c r="R15" s="28"/>
      <c r="S15" s="9"/>
      <c r="T15" s="9"/>
      <c r="U15" s="9"/>
      <c r="V15" s="10"/>
      <c r="W15" s="9"/>
      <c r="X15" s="9"/>
      <c r="Y15" s="9"/>
      <c r="Z15" s="9"/>
      <c r="AA15" s="29"/>
      <c r="AB15" s="29"/>
      <c r="AC15" s="29"/>
      <c r="AD15" s="29"/>
    </row>
    <row r="16" spans="1:30">
      <c r="A16" s="18" t="str">
        <f>IF(MID(D16,7,1)="5","КОБ","ВАШ")</f>
        <v>ВАШ</v>
      </c>
      <c r="B16" s="8">
        <v>78</v>
      </c>
      <c r="C16" s="19">
        <v>26002317</v>
      </c>
      <c r="D16" s="20" t="str">
        <f t="shared" ref="D16" si="20">IF(LEN(C16)=7,"0" &amp; C16, "" &amp; C16)</f>
        <v>26002317</v>
      </c>
      <c r="E16" s="20" t="s">
        <v>83</v>
      </c>
      <c r="F16" s="21" t="s">
        <v>84</v>
      </c>
      <c r="G16" s="19">
        <v>832</v>
      </c>
      <c r="H16" s="20" t="str">
        <f>IF(LEN(G16)=2,"№000" &amp;G16,IF(LEN(G16)=3,"№00" &amp;G16,IF(LEN(G16)=4,"№0" &amp;G16,G16)))</f>
        <v>№00832</v>
      </c>
      <c r="I16" s="19" t="s">
        <v>32</v>
      </c>
      <c r="J16" s="19">
        <v>1</v>
      </c>
      <c r="K16" s="19">
        <v>1</v>
      </c>
      <c r="L16" s="22" t="e">
        <f>#REF!</f>
        <v>#REF!</v>
      </c>
      <c r="M16" s="19"/>
      <c r="N16" s="19" t="e">
        <f t="shared" ref="N16" si="21">J16+L16-M16</f>
        <v>#REF!</v>
      </c>
      <c r="O16" s="34"/>
      <c r="P16" s="34"/>
      <c r="Q16" s="34"/>
      <c r="R16" s="35"/>
      <c r="S16" s="31"/>
      <c r="T16" s="31"/>
      <c r="U16" s="31"/>
      <c r="V16" s="10"/>
      <c r="W16" s="9"/>
      <c r="X16" s="31"/>
      <c r="Y16" s="9"/>
      <c r="Z16" s="31"/>
      <c r="AA16" s="49"/>
      <c r="AB16" s="49"/>
      <c r="AC16" s="49"/>
      <c r="AD16" s="49"/>
    </row>
    <row r="17" spans="1:30">
      <c r="A17" s="18" t="str">
        <f t="shared" si="9"/>
        <v>ВАШ</v>
      </c>
      <c r="B17" s="8">
        <v>85</v>
      </c>
      <c r="C17" s="19">
        <v>30002019</v>
      </c>
      <c r="D17" s="20" t="str">
        <f t="shared" ref="D17" si="22">IF(LEN(C17)=7,"0" &amp; C17, "" &amp; C17)</f>
        <v>30002019</v>
      </c>
      <c r="E17" s="20" t="str">
        <f t="shared" ref="E17:E19" si="23">MID(D17,1,3)</f>
        <v>300</v>
      </c>
      <c r="F17" s="21" t="s">
        <v>90</v>
      </c>
      <c r="G17" s="19">
        <v>493</v>
      </c>
      <c r="H17" s="20" t="str">
        <f t="shared" ref="H17:H19" si="24">IF(LEN(G17)=2,"№000" &amp;G17,IF(LEN(G17)=3,"№00" &amp;G17,IF(LEN(G17)=4,"№0" &amp;G17,G17)))</f>
        <v>№00493</v>
      </c>
      <c r="I17" s="19" t="s">
        <v>32</v>
      </c>
      <c r="J17" s="19">
        <v>1</v>
      </c>
      <c r="K17" s="19">
        <v>1</v>
      </c>
      <c r="L17" s="22">
        <f t="shared" ref="L17" si="25">Y17</f>
        <v>0</v>
      </c>
      <c r="M17" s="19"/>
      <c r="N17" s="19">
        <f t="shared" ref="N17" si="26">J17+L17-M17</f>
        <v>1</v>
      </c>
      <c r="O17" s="23"/>
      <c r="P17" s="23"/>
      <c r="Q17" s="23"/>
      <c r="R17" s="28"/>
      <c r="S17" s="9"/>
      <c r="T17" s="9"/>
      <c r="U17" s="9"/>
      <c r="V17" s="10"/>
      <c r="W17" s="9"/>
      <c r="X17" s="9"/>
      <c r="Y17" s="9"/>
      <c r="Z17" s="9"/>
      <c r="AA17" s="29"/>
      <c r="AB17" s="29"/>
      <c r="AC17" s="29"/>
      <c r="AD17" s="29"/>
    </row>
    <row r="18" spans="1:30">
      <c r="A18" s="18" t="str">
        <f t="shared" ref="A18:A19" si="27">IF(MID(D18,7,1)="5","КОБ","ВАШ")</f>
        <v>ВАШ</v>
      </c>
      <c r="B18" s="8">
        <v>91</v>
      </c>
      <c r="C18" s="19">
        <v>33002001</v>
      </c>
      <c r="D18" s="20" t="str">
        <f t="shared" ref="D18" si="28">IF(LEN(C18)=7,"0" &amp; C18, "" &amp; C18)</f>
        <v>33002001</v>
      </c>
      <c r="E18" s="20" t="str">
        <f t="shared" si="23"/>
        <v>330</v>
      </c>
      <c r="F18" s="21" t="s">
        <v>96</v>
      </c>
      <c r="G18" s="19">
        <v>547</v>
      </c>
      <c r="H18" s="20" t="str">
        <f t="shared" si="24"/>
        <v>№00547</v>
      </c>
      <c r="I18" s="19" t="s">
        <v>32</v>
      </c>
      <c r="J18" s="19">
        <v>1</v>
      </c>
      <c r="K18" s="19">
        <v>1</v>
      </c>
      <c r="L18" s="22">
        <f t="shared" ref="L18" si="29">Y18</f>
        <v>0</v>
      </c>
      <c r="M18" s="19"/>
      <c r="N18" s="19">
        <f t="shared" ref="N18" si="30">J18+L18-M18</f>
        <v>1</v>
      </c>
      <c r="O18" s="42"/>
      <c r="P18" s="42"/>
      <c r="Q18" s="42"/>
      <c r="R18" s="44"/>
      <c r="S18" s="32"/>
      <c r="T18" s="32"/>
      <c r="U18" s="32"/>
      <c r="V18" s="10"/>
      <c r="W18" s="9"/>
      <c r="X18" s="32"/>
      <c r="Y18" s="9"/>
      <c r="Z18" s="32"/>
      <c r="AA18" s="47"/>
      <c r="AB18" s="47"/>
      <c r="AC18" s="47"/>
      <c r="AD18" s="47"/>
    </row>
    <row r="19" spans="1:30">
      <c r="A19" s="18" t="str">
        <f t="shared" si="27"/>
        <v>ВАШ</v>
      </c>
      <c r="B19" s="8">
        <v>102</v>
      </c>
      <c r="C19" s="19">
        <v>35002004</v>
      </c>
      <c r="D19" s="20" t="str">
        <f>IF(LEN(C19)=7,"0" &amp; C19, "" &amp; C19)</f>
        <v>35002004</v>
      </c>
      <c r="E19" s="20" t="str">
        <f t="shared" si="23"/>
        <v>350</v>
      </c>
      <c r="F19" s="21" t="s">
        <v>102</v>
      </c>
      <c r="G19" s="19">
        <v>582</v>
      </c>
      <c r="H19" s="20" t="str">
        <f t="shared" si="24"/>
        <v>№00582</v>
      </c>
      <c r="I19" s="19" t="s">
        <v>32</v>
      </c>
      <c r="J19" s="19">
        <v>1</v>
      </c>
      <c r="K19" s="19">
        <v>1</v>
      </c>
      <c r="L19" s="22" t="e">
        <f>#REF!</f>
        <v>#REF!</v>
      </c>
      <c r="M19" s="19"/>
      <c r="N19" s="19" t="e">
        <f>J19+L19-M19</f>
        <v>#REF!</v>
      </c>
      <c r="O19" s="34"/>
      <c r="P19" s="34"/>
      <c r="Q19" s="34"/>
      <c r="R19" s="35"/>
      <c r="S19" s="31"/>
      <c r="T19" s="31"/>
      <c r="U19" s="31"/>
      <c r="V19" s="10"/>
      <c r="W19" s="9"/>
      <c r="X19" s="31"/>
      <c r="Y19" s="9"/>
      <c r="Z19" s="31"/>
      <c r="AA19" s="49"/>
      <c r="AB19" s="49"/>
      <c r="AC19" s="49"/>
      <c r="AD19" s="49"/>
    </row>
    <row r="20" spans="1:30" s="27" customFormat="1" ht="12.75" customHeight="1" thickBot="1">
      <c r="A20" s="37" t="s">
        <v>35</v>
      </c>
      <c r="B20" s="107" t="s">
        <v>106</v>
      </c>
      <c r="C20" s="108"/>
      <c r="D20" s="107"/>
      <c r="E20" s="107"/>
      <c r="F20" s="107"/>
      <c r="G20" s="24"/>
      <c r="H20" s="25" t="e">
        <f>SUM(#REF!,#REF!,#REF!,#REF!,#REF!,#REF!,#REF!,#REF!,#REF!,#REF!,#REF!,#REF!,#REF!,#REF!)</f>
        <v>#REF!</v>
      </c>
      <c r="I20" s="25"/>
      <c r="J20" s="38" t="e">
        <f>SUM(#REF!,#REF!,#REF!,#REF!,#REF!,#REF!,#REF!,#REF!,#REF!,#REF!,#REF!,#REF!,#REF!,#REF!)</f>
        <v>#REF!</v>
      </c>
      <c r="K20" s="38" t="e">
        <f>SUM(#REF!,#REF!,#REF!,#REF!,#REF!,#REF!,#REF!,#REF!,#REF!,#REF!,#REF!,#REF!,#REF!,#REF!)</f>
        <v>#REF!</v>
      </c>
      <c r="L20" s="38" t="e">
        <f>SUM(#REF!,#REF!,#REF!,#REF!,#REF!,#REF!,#REF!,#REF!,#REF!,#REF!,#REF!,#REF!,#REF!,#REF!)</f>
        <v>#REF!</v>
      </c>
      <c r="M20" s="38" t="e">
        <f>SUM(#REF!,#REF!,#REF!,#REF!,#REF!,#REF!,#REF!,#REF!,#REF!,#REF!,#REF!,#REF!,#REF!,#REF!)</f>
        <v>#REF!</v>
      </c>
      <c r="N20" s="38" t="e">
        <f>SUM(#REF!,#REF!,#REF!,#REF!,#REF!,#REF!,#REF!,#REF!,#REF!,#REF!,#REF!,#REF!,#REF!,#REF!)</f>
        <v>#REF!</v>
      </c>
      <c r="O20" s="26" t="e">
        <f>SUM(#REF!,#REF!,#REF!,#REF!,#REF!,#REF!,#REF!,#REF!,#REF!,#REF!,#REF!,#REF!,#REF!,#REF!)</f>
        <v>#REF!</v>
      </c>
      <c r="P20" s="26" t="e">
        <f>SUM(#REF!,#REF!,#REF!,#REF!,#REF!,#REF!,#REF!,#REF!,#REF!,#REF!,#REF!,#REF!,#REF!,#REF!)</f>
        <v>#REF!</v>
      </c>
      <c r="Q20" s="26" t="e">
        <f>#REF!+#REF!+#REF!+#REF!+#REF!+#REF!+#REF!+#REF!+#REF!+#REF!+#REF!+#REF!+#REF!+#REF!</f>
        <v>#REF!</v>
      </c>
      <c r="R20" s="26" t="e">
        <f>#REF!+#REF!+#REF!+#REF!+#REF!+#REF!+#REF!+#REF!+#REF!+#REF!+#REF!+#REF!+#REF!+#REF!</f>
        <v>#REF!</v>
      </c>
      <c r="S20" s="26" t="e">
        <f>#REF!+#REF!+#REF!+#REF!+#REF!+#REF!+#REF!+#REF!+#REF!+#REF!+#REF!+#REF!+#REF!+#REF!</f>
        <v>#REF!</v>
      </c>
      <c r="T20" s="26" t="e">
        <f>#REF!+#REF!+#REF!+#REF!+#REF!+#REF!+#REF!+#REF!+#REF!+#REF!+#REF!+#REF!+#REF!+#REF!</f>
        <v>#REF!</v>
      </c>
      <c r="U20" s="26" t="e">
        <f>#REF!+#REF!+#REF!+#REF!+#REF!+#REF!+#REF!+#REF!+#REF!+#REF!+#REF!+#REF!+#REF!+#REF!</f>
        <v>#REF!</v>
      </c>
      <c r="V20" s="26">
        <v>71</v>
      </c>
      <c r="W20" s="26"/>
      <c r="X20" s="26" t="e">
        <f>SUM(#REF!,#REF!,#REF!,#REF!,#REF!,#REF!,#REF!,#REF!,#REF!,#REF!,#REF!,#REF!,#REF!,#REF!)</f>
        <v>#REF!</v>
      </c>
      <c r="Y20" s="26" t="e">
        <f>SUM(#REF!,#REF!,#REF!,#REF!,#REF!,#REF!,#REF!,#REF!,#REF!,#REF!,#REF!,#REF!,#REF!,#REF!)</f>
        <v>#REF!</v>
      </c>
      <c r="Z20" s="26" t="e">
        <f>#REF!+#REF!+#REF!+#REF!+#REF!+#REF!+#REF!+#REF!+#REF!+#REF!+#REF!+#REF!+#REF!+#REF!</f>
        <v>#REF!</v>
      </c>
      <c r="AA20" s="26" t="e">
        <f>#REF!+#REF!+#REF!+#REF!+#REF!+#REF!+#REF!+#REF!+#REF!+#REF!+#REF!+#REF!+#REF!+#REF!</f>
        <v>#REF!</v>
      </c>
      <c r="AB20" s="26" t="e">
        <f>#REF!+#REF!+#REF!+#REF!+#REF!+#REF!+#REF!+#REF!+#REF!+#REF!+#REF!+#REF!+#REF!+#REF!</f>
        <v>#REF!</v>
      </c>
      <c r="AC20" s="26" t="e">
        <f>#REF!+#REF!+#REF!+#REF!+#REF!+#REF!+#REF!+#REF!+#REF!+#REF!+#REF!+#REF!+#REF!+#REF!</f>
        <v>#REF!</v>
      </c>
      <c r="AD20" s="26" t="e">
        <f>#REF!+#REF!+#REF!+#REF!+#REF!+#REF!+#REF!+#REF!+#REF!+#REF!+#REF!+#REF!+#REF!+#REF!</f>
        <v>#REF!</v>
      </c>
    </row>
    <row r="22" spans="1:30">
      <c r="D22" s="39"/>
      <c r="F22" s="39"/>
    </row>
    <row r="23" spans="1:30">
      <c r="D23" s="39"/>
      <c r="F23" s="39"/>
      <c r="G23" s="3"/>
      <c r="H23" s="3"/>
      <c r="I23" s="3"/>
      <c r="J23" s="41"/>
      <c r="O23" s="3"/>
      <c r="P23" s="3"/>
      <c r="Q23" s="3"/>
    </row>
    <row r="24" spans="1:30">
      <c r="D24" s="39"/>
      <c r="F24" s="39"/>
      <c r="G24" s="3"/>
      <c r="H24" s="3"/>
      <c r="I24" s="3"/>
      <c r="O24" s="3"/>
      <c r="P24" s="3"/>
      <c r="Q24" s="3"/>
    </row>
    <row r="25" spans="1:30" s="40" customFormat="1">
      <c r="D25" s="39"/>
      <c r="E25" s="1"/>
      <c r="F25" s="39"/>
      <c r="G25" s="3"/>
      <c r="H25" s="3"/>
      <c r="I25" s="3"/>
      <c r="J25" s="41"/>
      <c r="K25" s="3"/>
      <c r="L25" s="1"/>
      <c r="M25" s="1"/>
      <c r="N25" s="1"/>
      <c r="O25" s="3"/>
      <c r="P25" s="3"/>
      <c r="Q25" s="3"/>
      <c r="R25" s="4"/>
      <c r="S25" s="1"/>
      <c r="T25" s="1"/>
      <c r="U25" s="1"/>
      <c r="V25" s="5"/>
      <c r="W25" s="3"/>
      <c r="X25" s="3"/>
      <c r="Y25" s="3"/>
      <c r="Z25" s="3"/>
    </row>
    <row r="26" spans="1:30" s="40" customFormat="1">
      <c r="D26" s="39"/>
      <c r="E26" s="1"/>
      <c r="F26" s="39"/>
      <c r="G26" s="3"/>
      <c r="H26" s="3"/>
      <c r="I26" s="3"/>
      <c r="J26" s="1"/>
      <c r="K26" s="3"/>
      <c r="L26" s="1"/>
      <c r="M26" s="1"/>
      <c r="N26" s="1"/>
      <c r="O26" s="1"/>
      <c r="P26" s="1"/>
      <c r="Q26" s="1"/>
      <c r="R26" s="4"/>
      <c r="S26" s="1"/>
      <c r="T26" s="1"/>
      <c r="U26" s="1"/>
      <c r="V26" s="5"/>
      <c r="W26" s="3"/>
      <c r="X26" s="3"/>
      <c r="Y26" s="3"/>
      <c r="Z26" s="3"/>
    </row>
    <row r="27" spans="1:30" s="40" customFormat="1">
      <c r="D27" s="39"/>
      <c r="E27" s="1"/>
      <c r="F27" s="39"/>
      <c r="G27" s="1"/>
      <c r="H27" s="41"/>
      <c r="I27" s="41"/>
      <c r="J27" s="41"/>
      <c r="K27" s="3"/>
      <c r="L27" s="1"/>
      <c r="M27" s="1"/>
      <c r="N27" s="1"/>
      <c r="O27" s="1"/>
      <c r="P27" s="1"/>
      <c r="Q27" s="1"/>
      <c r="R27" s="4"/>
      <c r="S27" s="1"/>
      <c r="T27" s="1"/>
      <c r="U27" s="1"/>
      <c r="V27" s="5"/>
      <c r="W27" s="3"/>
      <c r="X27" s="3"/>
      <c r="Y27" s="3"/>
      <c r="Z27" s="3"/>
    </row>
    <row r="28" spans="1:30" s="40" customFormat="1">
      <c r="D28" s="39"/>
      <c r="E28" s="1"/>
      <c r="F28" s="39"/>
      <c r="G28" s="1"/>
      <c r="H28" s="1"/>
      <c r="I28" s="1"/>
      <c r="J28" s="1"/>
      <c r="K28" s="3"/>
      <c r="L28" s="1"/>
      <c r="M28" s="1"/>
      <c r="N28" s="1"/>
      <c r="O28" s="1"/>
      <c r="P28" s="1"/>
      <c r="Q28" s="1"/>
      <c r="R28" s="4"/>
      <c r="S28" s="1"/>
      <c r="T28" s="1"/>
      <c r="U28" s="1"/>
      <c r="V28" s="5"/>
      <c r="W28" s="3"/>
      <c r="X28" s="3"/>
      <c r="Y28" s="3"/>
      <c r="Z28" s="3"/>
      <c r="AA28" s="40" t="s">
        <v>107</v>
      </c>
    </row>
  </sheetData>
  <mergeCells count="11">
    <mergeCell ref="B20:F20"/>
    <mergeCell ref="B1:AA1"/>
    <mergeCell ref="Y2:AA2"/>
    <mergeCell ref="A3:A4"/>
    <mergeCell ref="B3:B4"/>
    <mergeCell ref="F3:F4"/>
    <mergeCell ref="G3:G4"/>
    <mergeCell ref="H3:H4"/>
    <mergeCell ref="I3:U3"/>
    <mergeCell ref="V3:V4"/>
    <mergeCell ref="W3:A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48417"/>
  <sheetViews>
    <sheetView tabSelected="1" zoomScaleNormal="100" workbookViewId="0">
      <selection activeCell="B2" sqref="B2"/>
    </sheetView>
  </sheetViews>
  <sheetFormatPr defaultRowHeight="15"/>
  <cols>
    <col min="1" max="1" width="9.140625" style="1"/>
    <col min="2" max="2" width="8" style="1" bestFit="1" customWidth="1"/>
    <col min="3" max="3" width="11.85546875" style="65" bestFit="1" customWidth="1"/>
    <col min="4" max="4" width="46.7109375" style="53" bestFit="1" customWidth="1"/>
    <col min="5" max="5" width="20.42578125" style="53" bestFit="1" customWidth="1"/>
    <col min="6" max="6" width="58.7109375" style="1" customWidth="1"/>
    <col min="7" max="11" width="20.85546875" style="1" customWidth="1"/>
  </cols>
  <sheetData>
    <row r="1" spans="1:11" ht="29.25" customHeight="1">
      <c r="B1" s="98" t="s">
        <v>628</v>
      </c>
      <c r="C1" s="98"/>
      <c r="D1" s="98"/>
      <c r="E1" s="98"/>
      <c r="F1" s="98"/>
      <c r="G1" s="98"/>
      <c r="H1" s="98"/>
      <c r="I1" s="98"/>
      <c r="J1" s="98"/>
      <c r="K1" s="98"/>
    </row>
    <row r="2" spans="1:11">
      <c r="B2" s="20"/>
      <c r="C2" s="63"/>
      <c r="D2" s="64"/>
      <c r="E2" s="64"/>
      <c r="F2" s="20"/>
      <c r="G2" s="20"/>
      <c r="H2" s="123"/>
      <c r="I2" s="123"/>
      <c r="J2" s="123"/>
      <c r="K2" s="123"/>
    </row>
    <row r="3" spans="1:11">
      <c r="A3" s="1" t="s">
        <v>373</v>
      </c>
      <c r="B3" s="103" t="s">
        <v>2</v>
      </c>
      <c r="C3" s="122" t="s">
        <v>4</v>
      </c>
      <c r="D3" s="104" t="s">
        <v>566</v>
      </c>
      <c r="E3" s="106" t="s">
        <v>349</v>
      </c>
      <c r="F3" s="106" t="s">
        <v>567</v>
      </c>
      <c r="G3" s="120" t="s">
        <v>348</v>
      </c>
      <c r="H3" s="124">
        <v>45458</v>
      </c>
      <c r="I3" s="124">
        <v>45459</v>
      </c>
      <c r="J3" s="124">
        <v>45460</v>
      </c>
      <c r="K3" s="124">
        <v>45461</v>
      </c>
    </row>
    <row r="4" spans="1:11">
      <c r="B4" s="103"/>
      <c r="C4" s="122"/>
      <c r="D4" s="104"/>
      <c r="E4" s="106"/>
      <c r="F4" s="106"/>
      <c r="G4" s="121"/>
      <c r="H4" s="125"/>
      <c r="I4" s="125"/>
      <c r="J4" s="125"/>
      <c r="K4" s="125"/>
    </row>
    <row r="5" spans="1:11">
      <c r="B5" s="66">
        <f>1</f>
        <v>1</v>
      </c>
      <c r="C5" s="67" t="s">
        <v>387</v>
      </c>
      <c r="D5" s="68" t="s">
        <v>520</v>
      </c>
      <c r="E5" s="69" t="s">
        <v>126</v>
      </c>
      <c r="F5" s="69" t="s">
        <v>471</v>
      </c>
      <c r="G5" s="70" t="s">
        <v>376</v>
      </c>
      <c r="H5" s="70"/>
      <c r="I5" s="70"/>
      <c r="J5" s="70" t="s">
        <v>609</v>
      </c>
      <c r="K5" s="70" t="s">
        <v>609</v>
      </c>
    </row>
    <row r="6" spans="1:11">
      <c r="B6" s="66">
        <f>B5+1</f>
        <v>2</v>
      </c>
      <c r="C6" s="67" t="s">
        <v>429</v>
      </c>
      <c r="D6" s="68" t="s">
        <v>521</v>
      </c>
      <c r="E6" s="69" t="s">
        <v>126</v>
      </c>
      <c r="F6" s="69" t="s">
        <v>550</v>
      </c>
      <c r="G6" s="70" t="s">
        <v>376</v>
      </c>
      <c r="H6" s="70" t="s">
        <v>609</v>
      </c>
      <c r="I6" s="70"/>
      <c r="J6" s="70"/>
      <c r="K6" s="70"/>
    </row>
    <row r="7" spans="1:11" ht="15" customHeight="1">
      <c r="A7" s="27"/>
      <c r="B7" s="116" t="s">
        <v>561</v>
      </c>
      <c r="C7" s="117"/>
      <c r="D7" s="117"/>
      <c r="E7" s="117"/>
      <c r="F7" s="117"/>
      <c r="G7" s="117"/>
      <c r="H7" s="117"/>
      <c r="I7" s="117"/>
      <c r="J7" s="117"/>
      <c r="K7" s="117"/>
    </row>
    <row r="8" spans="1:11">
      <c r="B8" s="71">
        <v>3</v>
      </c>
      <c r="C8" s="72" t="s">
        <v>393</v>
      </c>
      <c r="D8" s="68" t="s">
        <v>522</v>
      </c>
      <c r="E8" s="69" t="s">
        <v>126</v>
      </c>
      <c r="F8" s="69" t="s">
        <v>532</v>
      </c>
      <c r="G8" s="70" t="s">
        <v>376</v>
      </c>
      <c r="H8" s="70" t="s">
        <v>609</v>
      </c>
      <c r="I8" s="70"/>
      <c r="J8" s="70" t="s">
        <v>609</v>
      </c>
      <c r="K8" s="70" t="s">
        <v>609</v>
      </c>
    </row>
    <row r="9" spans="1:11">
      <c r="B9" s="71">
        <v>4</v>
      </c>
      <c r="C9" s="72" t="s">
        <v>618</v>
      </c>
      <c r="D9" s="68" t="s">
        <v>616</v>
      </c>
      <c r="E9" s="69" t="s">
        <v>427</v>
      </c>
      <c r="F9" s="69" t="s">
        <v>620</v>
      </c>
      <c r="G9" s="70" t="s">
        <v>622</v>
      </c>
      <c r="H9" s="70" t="s">
        <v>609</v>
      </c>
      <c r="I9" s="70" t="s">
        <v>609</v>
      </c>
      <c r="J9" s="70" t="s">
        <v>609</v>
      </c>
      <c r="K9" s="70" t="s">
        <v>609</v>
      </c>
    </row>
    <row r="10" spans="1:11">
      <c r="B10" s="71">
        <v>5</v>
      </c>
      <c r="C10" s="72" t="s">
        <v>619</v>
      </c>
      <c r="D10" s="68" t="s">
        <v>617</v>
      </c>
      <c r="E10" s="69" t="s">
        <v>427</v>
      </c>
      <c r="F10" s="69" t="s">
        <v>621</v>
      </c>
      <c r="G10" s="70" t="s">
        <v>622</v>
      </c>
      <c r="H10" s="70" t="s">
        <v>609</v>
      </c>
      <c r="I10" s="70" t="s">
        <v>609</v>
      </c>
      <c r="J10" s="70" t="s">
        <v>609</v>
      </c>
      <c r="K10" s="70" t="s">
        <v>609</v>
      </c>
    </row>
    <row r="11" spans="1:11">
      <c r="B11" s="71">
        <v>6</v>
      </c>
      <c r="C11" s="72" t="s">
        <v>394</v>
      </c>
      <c r="D11" s="68" t="s">
        <v>523</v>
      </c>
      <c r="E11" s="69" t="s">
        <v>126</v>
      </c>
      <c r="F11" s="69" t="s">
        <v>531</v>
      </c>
      <c r="G11" s="70" t="s">
        <v>376</v>
      </c>
      <c r="H11" s="70" t="s">
        <v>609</v>
      </c>
      <c r="I11" s="70"/>
      <c r="J11" s="70"/>
      <c r="K11" s="70" t="s">
        <v>609</v>
      </c>
    </row>
    <row r="12" spans="1:11">
      <c r="B12" s="71">
        <v>7</v>
      </c>
      <c r="C12" s="72" t="s">
        <v>395</v>
      </c>
      <c r="D12" s="68" t="s">
        <v>524</v>
      </c>
      <c r="E12" s="69" t="s">
        <v>126</v>
      </c>
      <c r="F12" s="69" t="s">
        <v>530</v>
      </c>
      <c r="G12" s="70" t="s">
        <v>376</v>
      </c>
      <c r="H12" s="70"/>
      <c r="I12" s="70"/>
      <c r="J12" s="70" t="s">
        <v>609</v>
      </c>
      <c r="K12" s="70"/>
    </row>
    <row r="13" spans="1:11">
      <c r="B13" s="71">
        <v>8</v>
      </c>
      <c r="C13" s="72" t="s">
        <v>614</v>
      </c>
      <c r="D13" s="68" t="s">
        <v>612</v>
      </c>
      <c r="E13" s="69" t="s">
        <v>42</v>
      </c>
      <c r="F13" s="69" t="s">
        <v>615</v>
      </c>
      <c r="G13" s="70" t="s">
        <v>622</v>
      </c>
      <c r="H13" s="70" t="s">
        <v>609</v>
      </c>
      <c r="I13" s="70" t="s">
        <v>609</v>
      </c>
      <c r="J13" s="70" t="s">
        <v>609</v>
      </c>
      <c r="K13" s="70" t="s">
        <v>609</v>
      </c>
    </row>
    <row r="14" spans="1:11">
      <c r="B14" s="71">
        <v>9</v>
      </c>
      <c r="C14" s="72" t="s">
        <v>396</v>
      </c>
      <c r="D14" s="68" t="s">
        <v>551</v>
      </c>
      <c r="E14" s="69" t="s">
        <v>126</v>
      </c>
      <c r="F14" s="69" t="s">
        <v>371</v>
      </c>
      <c r="G14" s="70" t="s">
        <v>376</v>
      </c>
      <c r="H14" s="70"/>
      <c r="I14" s="70"/>
      <c r="J14" s="70"/>
      <c r="K14" s="70" t="s">
        <v>609</v>
      </c>
    </row>
    <row r="15" spans="1:11">
      <c r="B15" s="71">
        <v>10</v>
      </c>
      <c r="C15" s="72" t="s">
        <v>397</v>
      </c>
      <c r="D15" s="68" t="s">
        <v>525</v>
      </c>
      <c r="E15" s="69" t="s">
        <v>126</v>
      </c>
      <c r="F15" s="73" t="s">
        <v>372</v>
      </c>
      <c r="G15" s="70" t="s">
        <v>376</v>
      </c>
      <c r="H15" s="70" t="s">
        <v>609</v>
      </c>
      <c r="I15" s="70"/>
      <c r="J15" s="70"/>
      <c r="K15" s="70"/>
    </row>
    <row r="16" spans="1:11" ht="15" customHeight="1">
      <c r="A16" s="27"/>
      <c r="B16" s="116" t="s">
        <v>560</v>
      </c>
      <c r="C16" s="117"/>
      <c r="D16" s="117"/>
      <c r="E16" s="117"/>
      <c r="F16" s="117"/>
      <c r="G16" s="117"/>
      <c r="H16" s="117"/>
      <c r="I16" s="117"/>
      <c r="J16" s="117"/>
      <c r="K16" s="117"/>
    </row>
    <row r="17" spans="1:11">
      <c r="B17" s="71">
        <f>B15+1</f>
        <v>11</v>
      </c>
      <c r="C17" s="74" t="s">
        <v>430</v>
      </c>
      <c r="D17" s="68" t="s">
        <v>499</v>
      </c>
      <c r="E17" s="69" t="s">
        <v>126</v>
      </c>
      <c r="F17" s="69" t="s">
        <v>533</v>
      </c>
      <c r="G17" s="70" t="s">
        <v>376</v>
      </c>
      <c r="H17" s="70" t="s">
        <v>609</v>
      </c>
      <c r="I17" s="70"/>
      <c r="J17" s="70" t="s">
        <v>609</v>
      </c>
      <c r="K17" s="70" t="s">
        <v>609</v>
      </c>
    </row>
    <row r="18" spans="1:11">
      <c r="B18" s="71">
        <f>B17+1</f>
        <v>12</v>
      </c>
      <c r="C18" s="74" t="s">
        <v>398</v>
      </c>
      <c r="D18" s="68" t="s">
        <v>472</v>
      </c>
      <c r="E18" s="69" t="s">
        <v>126</v>
      </c>
      <c r="F18" s="69" t="s">
        <v>442</v>
      </c>
      <c r="G18" s="70" t="s">
        <v>376</v>
      </c>
      <c r="H18" s="70"/>
      <c r="I18" s="70"/>
      <c r="J18" s="70" t="s">
        <v>609</v>
      </c>
      <c r="K18" s="70" t="s">
        <v>609</v>
      </c>
    </row>
    <row r="19" spans="1:11" ht="15" customHeight="1">
      <c r="A19" s="27"/>
      <c r="B19" s="116" t="s">
        <v>559</v>
      </c>
      <c r="C19" s="117"/>
      <c r="D19" s="117"/>
      <c r="E19" s="117"/>
      <c r="F19" s="117"/>
      <c r="G19" s="117"/>
      <c r="H19" s="117"/>
      <c r="I19" s="117"/>
      <c r="J19" s="117"/>
      <c r="K19" s="117"/>
    </row>
    <row r="20" spans="1:11">
      <c r="B20" s="71">
        <v>13</v>
      </c>
      <c r="C20" s="74" t="s">
        <v>610</v>
      </c>
      <c r="D20" s="68" t="s">
        <v>519</v>
      </c>
      <c r="E20" s="69" t="s">
        <v>126</v>
      </c>
      <c r="F20" s="69" t="s">
        <v>534</v>
      </c>
      <c r="G20" s="70" t="s">
        <v>376</v>
      </c>
      <c r="H20" s="70"/>
      <c r="I20" s="70"/>
      <c r="J20" s="70" t="s">
        <v>609</v>
      </c>
      <c r="K20" s="70" t="s">
        <v>609</v>
      </c>
    </row>
    <row r="21" spans="1:11">
      <c r="B21" s="71">
        <v>14</v>
      </c>
      <c r="C21" s="74" t="s">
        <v>611</v>
      </c>
      <c r="D21" s="68" t="s">
        <v>518</v>
      </c>
      <c r="E21" s="69" t="s">
        <v>126</v>
      </c>
      <c r="F21" s="69" t="s">
        <v>470</v>
      </c>
      <c r="G21" s="70" t="s">
        <v>376</v>
      </c>
      <c r="H21" s="70" t="s">
        <v>609</v>
      </c>
      <c r="I21" s="70"/>
      <c r="J21" s="70"/>
      <c r="K21" s="70"/>
    </row>
    <row r="22" spans="1:11" ht="15" customHeight="1">
      <c r="A22" s="27"/>
      <c r="B22" s="116" t="s">
        <v>558</v>
      </c>
      <c r="C22" s="117"/>
      <c r="D22" s="117"/>
      <c r="E22" s="117"/>
      <c r="F22" s="117"/>
      <c r="G22" s="117"/>
      <c r="H22" s="117"/>
      <c r="I22" s="117"/>
      <c r="J22" s="117"/>
      <c r="K22" s="117"/>
    </row>
    <row r="23" spans="1:11">
      <c r="B23" s="75">
        <v>15</v>
      </c>
      <c r="C23" s="74" t="s">
        <v>377</v>
      </c>
      <c r="D23" s="68" t="s">
        <v>517</v>
      </c>
      <c r="E23" s="69" t="s">
        <v>126</v>
      </c>
      <c r="F23" s="69" t="s">
        <v>443</v>
      </c>
      <c r="G23" s="70" t="s">
        <v>376</v>
      </c>
      <c r="H23" s="70"/>
      <c r="I23" s="70"/>
      <c r="J23" s="70" t="s">
        <v>609</v>
      </c>
      <c r="K23" s="70" t="s">
        <v>609</v>
      </c>
    </row>
    <row r="24" spans="1:11">
      <c r="B24" s="75">
        <v>16</v>
      </c>
      <c r="C24" s="74" t="s">
        <v>440</v>
      </c>
      <c r="D24" s="68" t="s">
        <v>516</v>
      </c>
      <c r="E24" s="69" t="s">
        <v>126</v>
      </c>
      <c r="F24" s="69" t="s">
        <v>444</v>
      </c>
      <c r="G24" s="70" t="s">
        <v>376</v>
      </c>
      <c r="H24" s="70"/>
      <c r="I24" s="70"/>
      <c r="J24" s="70"/>
      <c r="K24" s="70" t="s">
        <v>609</v>
      </c>
    </row>
    <row r="25" spans="1:11">
      <c r="B25" s="75">
        <v>17</v>
      </c>
      <c r="C25" s="74" t="s">
        <v>378</v>
      </c>
      <c r="D25" s="68" t="s">
        <v>515</v>
      </c>
      <c r="E25" s="69" t="s">
        <v>126</v>
      </c>
      <c r="F25" s="69" t="s">
        <v>445</v>
      </c>
      <c r="G25" s="70" t="s">
        <v>376</v>
      </c>
      <c r="H25" s="70"/>
      <c r="I25" s="70"/>
      <c r="J25" s="70"/>
      <c r="K25" s="70"/>
    </row>
    <row r="26" spans="1:11">
      <c r="B26" s="75">
        <v>18</v>
      </c>
      <c r="C26" s="74" t="s">
        <v>379</v>
      </c>
      <c r="D26" s="68" t="s">
        <v>514</v>
      </c>
      <c r="E26" s="69" t="s">
        <v>126</v>
      </c>
      <c r="F26" s="69" t="s">
        <v>446</v>
      </c>
      <c r="G26" s="70" t="s">
        <v>376</v>
      </c>
      <c r="H26" s="70" t="s">
        <v>609</v>
      </c>
      <c r="I26" s="70"/>
      <c r="J26" s="70"/>
      <c r="K26" s="70"/>
    </row>
    <row r="27" spans="1:11">
      <c r="B27" s="75">
        <v>19</v>
      </c>
      <c r="C27" s="74" t="s">
        <v>624</v>
      </c>
      <c r="D27" s="68" t="s">
        <v>623</v>
      </c>
      <c r="E27" s="73" t="s">
        <v>428</v>
      </c>
      <c r="F27" s="69" t="s">
        <v>536</v>
      </c>
      <c r="G27" s="70" t="s">
        <v>374</v>
      </c>
      <c r="H27" s="70" t="s">
        <v>609</v>
      </c>
      <c r="I27" s="70" t="s">
        <v>609</v>
      </c>
      <c r="J27" s="70" t="s">
        <v>609</v>
      </c>
      <c r="K27" s="70" t="s">
        <v>609</v>
      </c>
    </row>
    <row r="28" spans="1:11" ht="15" customHeight="1">
      <c r="A28" s="27"/>
      <c r="B28" s="116" t="s">
        <v>557</v>
      </c>
      <c r="C28" s="117"/>
      <c r="D28" s="117"/>
      <c r="E28" s="117"/>
      <c r="F28" s="117"/>
      <c r="G28" s="117"/>
      <c r="H28" s="117"/>
      <c r="I28" s="117"/>
      <c r="J28" s="117"/>
      <c r="K28" s="117"/>
    </row>
    <row r="29" spans="1:11">
      <c r="B29" s="75">
        <v>20</v>
      </c>
      <c r="C29" s="74" t="s">
        <v>582</v>
      </c>
      <c r="D29" s="68" t="s">
        <v>513</v>
      </c>
      <c r="E29" s="69" t="s">
        <v>126</v>
      </c>
      <c r="F29" s="69" t="s">
        <v>535</v>
      </c>
      <c r="G29" s="70" t="s">
        <v>376</v>
      </c>
      <c r="H29" s="70" t="s">
        <v>609</v>
      </c>
      <c r="I29" s="70"/>
      <c r="J29" s="70" t="s">
        <v>609</v>
      </c>
      <c r="K29" s="70" t="s">
        <v>609</v>
      </c>
    </row>
    <row r="30" spans="1:11">
      <c r="B30" s="75">
        <v>21</v>
      </c>
      <c r="C30" s="74" t="s">
        <v>627</v>
      </c>
      <c r="D30" s="68" t="s">
        <v>625</v>
      </c>
      <c r="E30" s="73" t="s">
        <v>428</v>
      </c>
      <c r="F30" s="69" t="s">
        <v>626</v>
      </c>
      <c r="G30" s="70" t="s">
        <v>374</v>
      </c>
      <c r="H30" s="70" t="s">
        <v>609</v>
      </c>
      <c r="I30" s="70" t="s">
        <v>609</v>
      </c>
      <c r="J30" s="70" t="s">
        <v>609</v>
      </c>
      <c r="K30" s="70" t="s">
        <v>609</v>
      </c>
    </row>
    <row r="31" spans="1:11">
      <c r="B31" s="75">
        <v>22</v>
      </c>
      <c r="C31" s="74" t="s">
        <v>441</v>
      </c>
      <c r="D31" s="68" t="s">
        <v>512</v>
      </c>
      <c r="E31" s="69" t="s">
        <v>126</v>
      </c>
      <c r="F31" s="69" t="s">
        <v>583</v>
      </c>
      <c r="G31" s="70" t="s">
        <v>376</v>
      </c>
      <c r="H31" s="70"/>
      <c r="I31" s="70"/>
      <c r="J31" s="70" t="s">
        <v>609</v>
      </c>
      <c r="K31" s="70" t="s">
        <v>609</v>
      </c>
    </row>
    <row r="32" spans="1:11">
      <c r="B32" s="75">
        <v>23</v>
      </c>
      <c r="C32" s="74" t="s">
        <v>584</v>
      </c>
      <c r="D32" s="68" t="s">
        <v>511</v>
      </c>
      <c r="E32" s="69" t="s">
        <v>126</v>
      </c>
      <c r="F32" s="69" t="s">
        <v>585</v>
      </c>
      <c r="G32" s="70" t="s">
        <v>376</v>
      </c>
      <c r="H32" s="70"/>
      <c r="I32" s="70"/>
      <c r="J32" s="70" t="s">
        <v>609</v>
      </c>
      <c r="K32" s="70" t="s">
        <v>609</v>
      </c>
    </row>
    <row r="33" spans="1:11" ht="15" customHeight="1">
      <c r="A33" s="27"/>
      <c r="B33" s="116" t="s">
        <v>562</v>
      </c>
      <c r="C33" s="117"/>
      <c r="D33" s="117"/>
      <c r="E33" s="117"/>
      <c r="F33" s="117"/>
      <c r="G33" s="117"/>
      <c r="H33" s="117"/>
      <c r="I33" s="117"/>
      <c r="J33" s="117"/>
      <c r="K33" s="117"/>
    </row>
    <row r="34" spans="1:11">
      <c r="B34" s="75">
        <v>24</v>
      </c>
      <c r="C34" s="74" t="s">
        <v>380</v>
      </c>
      <c r="D34" s="76" t="s">
        <v>510</v>
      </c>
      <c r="E34" s="69" t="s">
        <v>126</v>
      </c>
      <c r="F34" s="69" t="s">
        <v>368</v>
      </c>
      <c r="G34" s="70" t="s">
        <v>376</v>
      </c>
      <c r="H34" s="70" t="s">
        <v>609</v>
      </c>
      <c r="I34" s="70"/>
      <c r="J34" s="70" t="s">
        <v>609</v>
      </c>
      <c r="K34" s="70"/>
    </row>
    <row r="35" spans="1:11" ht="26.25">
      <c r="B35" s="75">
        <v>25</v>
      </c>
      <c r="C35" s="74" t="s">
        <v>381</v>
      </c>
      <c r="D35" s="76" t="s">
        <v>509</v>
      </c>
      <c r="E35" s="73" t="s">
        <v>427</v>
      </c>
      <c r="F35" s="69" t="s">
        <v>537</v>
      </c>
      <c r="G35" s="87" t="s">
        <v>351</v>
      </c>
      <c r="H35" s="70" t="s">
        <v>609</v>
      </c>
      <c r="I35" s="70"/>
      <c r="J35" s="70" t="s">
        <v>609</v>
      </c>
      <c r="K35" s="70" t="s">
        <v>609</v>
      </c>
    </row>
    <row r="36" spans="1:11">
      <c r="B36" s="75">
        <v>26</v>
      </c>
      <c r="C36" s="74" t="s">
        <v>382</v>
      </c>
      <c r="D36" s="68" t="s">
        <v>473</v>
      </c>
      <c r="E36" s="69" t="s">
        <v>126</v>
      </c>
      <c r="F36" s="69" t="s">
        <v>453</v>
      </c>
      <c r="G36" s="70" t="s">
        <v>376</v>
      </c>
      <c r="H36" s="70" t="s">
        <v>609</v>
      </c>
      <c r="I36" s="70"/>
      <c r="J36" s="70"/>
      <c r="K36" s="70" t="s">
        <v>609</v>
      </c>
    </row>
    <row r="37" spans="1:11">
      <c r="B37" s="75">
        <v>27</v>
      </c>
      <c r="C37" s="74" t="s">
        <v>383</v>
      </c>
      <c r="D37" s="68" t="s">
        <v>508</v>
      </c>
      <c r="E37" s="69" t="s">
        <v>568</v>
      </c>
      <c r="F37" s="69" t="s">
        <v>449</v>
      </c>
      <c r="G37" s="87" t="s">
        <v>351</v>
      </c>
      <c r="H37" s="70" t="s">
        <v>609</v>
      </c>
      <c r="I37" s="70"/>
      <c r="J37" s="70" t="s">
        <v>609</v>
      </c>
      <c r="K37" s="70" t="s">
        <v>609</v>
      </c>
    </row>
    <row r="38" spans="1:11">
      <c r="B38" s="75">
        <v>28</v>
      </c>
      <c r="C38" s="74" t="s">
        <v>581</v>
      </c>
      <c r="D38" s="68" t="s">
        <v>474</v>
      </c>
      <c r="E38" s="69" t="s">
        <v>126</v>
      </c>
      <c r="F38" s="69" t="s">
        <v>369</v>
      </c>
      <c r="G38" s="70" t="s">
        <v>376</v>
      </c>
      <c r="H38" s="70"/>
      <c r="I38" s="70"/>
      <c r="J38" s="70"/>
      <c r="K38" s="70" t="s">
        <v>609</v>
      </c>
    </row>
    <row r="39" spans="1:11" ht="15" customHeight="1">
      <c r="A39" s="27"/>
      <c r="B39" s="116" t="s">
        <v>563</v>
      </c>
      <c r="C39" s="117"/>
      <c r="D39" s="117"/>
      <c r="E39" s="117"/>
      <c r="F39" s="117"/>
      <c r="G39" s="117"/>
      <c r="H39" s="117"/>
      <c r="I39" s="117"/>
      <c r="J39" s="117"/>
      <c r="K39" s="117"/>
    </row>
    <row r="40" spans="1:11">
      <c r="B40" s="75">
        <v>29</v>
      </c>
      <c r="C40" s="74" t="s">
        <v>399</v>
      </c>
      <c r="D40" s="68" t="s">
        <v>507</v>
      </c>
      <c r="E40" s="69" t="s">
        <v>126</v>
      </c>
      <c r="F40" s="69" t="s">
        <v>450</v>
      </c>
      <c r="G40" s="70" t="s">
        <v>376</v>
      </c>
      <c r="H40" s="70" t="s">
        <v>609</v>
      </c>
      <c r="I40" s="70"/>
      <c r="J40" s="70"/>
      <c r="K40" s="70" t="s">
        <v>609</v>
      </c>
    </row>
    <row r="41" spans="1:11">
      <c r="B41" s="75">
        <v>30</v>
      </c>
      <c r="C41" s="72" t="s">
        <v>400</v>
      </c>
      <c r="D41" s="68" t="s">
        <v>500</v>
      </c>
      <c r="E41" s="73" t="s">
        <v>428</v>
      </c>
      <c r="F41" s="69" t="s">
        <v>538</v>
      </c>
      <c r="G41" s="70" t="s">
        <v>374</v>
      </c>
      <c r="H41" s="70" t="s">
        <v>609</v>
      </c>
      <c r="I41" s="70"/>
      <c r="J41" s="70" t="s">
        <v>609</v>
      </c>
      <c r="K41" s="70" t="s">
        <v>609</v>
      </c>
    </row>
    <row r="42" spans="1:11">
      <c r="B42" s="75">
        <v>31</v>
      </c>
      <c r="C42" s="74" t="s">
        <v>401</v>
      </c>
      <c r="D42" s="68" t="s">
        <v>501</v>
      </c>
      <c r="E42" s="69" t="s">
        <v>568</v>
      </c>
      <c r="F42" s="69" t="s">
        <v>539</v>
      </c>
      <c r="G42" s="70" t="s">
        <v>375</v>
      </c>
      <c r="H42" s="70" t="s">
        <v>609</v>
      </c>
      <c r="I42" s="70"/>
      <c r="J42" s="70" t="s">
        <v>609</v>
      </c>
      <c r="K42" s="70" t="s">
        <v>609</v>
      </c>
    </row>
    <row r="43" spans="1:11">
      <c r="B43" s="75">
        <v>32</v>
      </c>
      <c r="C43" s="74" t="s">
        <v>402</v>
      </c>
      <c r="D43" s="68" t="s">
        <v>475</v>
      </c>
      <c r="E43" s="69" t="s">
        <v>126</v>
      </c>
      <c r="F43" s="69" t="s">
        <v>469</v>
      </c>
      <c r="G43" s="70" t="s">
        <v>376</v>
      </c>
      <c r="H43" s="70"/>
      <c r="I43" s="70"/>
      <c r="J43" s="70"/>
      <c r="K43" s="70" t="s">
        <v>609</v>
      </c>
    </row>
    <row r="44" spans="1:11">
      <c r="B44" s="75">
        <v>33</v>
      </c>
      <c r="C44" s="74" t="s">
        <v>403</v>
      </c>
      <c r="D44" s="68" t="s">
        <v>506</v>
      </c>
      <c r="E44" s="69" t="s">
        <v>126</v>
      </c>
      <c r="F44" s="69" t="s">
        <v>451</v>
      </c>
      <c r="G44" s="70" t="s">
        <v>376</v>
      </c>
      <c r="H44" s="70" t="s">
        <v>609</v>
      </c>
      <c r="I44" s="70"/>
      <c r="J44" s="70"/>
      <c r="K44" s="70"/>
    </row>
    <row r="45" spans="1:11" ht="15" customHeight="1">
      <c r="A45" s="27"/>
      <c r="B45" s="116" t="s">
        <v>556</v>
      </c>
      <c r="C45" s="117"/>
      <c r="D45" s="117"/>
      <c r="E45" s="117"/>
      <c r="F45" s="117"/>
      <c r="G45" s="117"/>
      <c r="H45" s="117"/>
      <c r="I45" s="117"/>
      <c r="J45" s="117"/>
      <c r="K45" s="117"/>
    </row>
    <row r="46" spans="1:11">
      <c r="B46" s="75">
        <v>34</v>
      </c>
      <c r="C46" s="74" t="s">
        <v>388</v>
      </c>
      <c r="D46" s="68" t="s">
        <v>526</v>
      </c>
      <c r="E46" s="69" t="s">
        <v>126</v>
      </c>
      <c r="F46" s="69" t="s">
        <v>452</v>
      </c>
      <c r="G46" s="70" t="s">
        <v>376</v>
      </c>
      <c r="H46" s="70" t="s">
        <v>609</v>
      </c>
      <c r="I46" s="70"/>
      <c r="J46" s="70" t="s">
        <v>609</v>
      </c>
      <c r="K46" s="70" t="s">
        <v>609</v>
      </c>
    </row>
    <row r="47" spans="1:11" ht="15" customHeight="1">
      <c r="A47" s="27"/>
      <c r="B47" s="118" t="s">
        <v>555</v>
      </c>
      <c r="C47" s="119"/>
      <c r="D47" s="119"/>
      <c r="E47" s="119"/>
      <c r="F47" s="119"/>
      <c r="G47" s="119"/>
      <c r="H47" s="119"/>
      <c r="I47" s="119"/>
      <c r="J47" s="119"/>
      <c r="K47" s="119"/>
    </row>
    <row r="48" spans="1:11">
      <c r="B48" s="77">
        <v>35</v>
      </c>
      <c r="C48" s="67" t="s">
        <v>409</v>
      </c>
      <c r="D48" s="78" t="s">
        <v>476</v>
      </c>
      <c r="E48" s="73" t="s">
        <v>426</v>
      </c>
      <c r="F48" s="68" t="s">
        <v>467</v>
      </c>
      <c r="G48" s="70" t="s">
        <v>376</v>
      </c>
      <c r="H48" s="70"/>
      <c r="I48" s="70"/>
      <c r="J48" s="70"/>
      <c r="K48" s="70" t="s">
        <v>609</v>
      </c>
    </row>
    <row r="49" spans="1:11">
      <c r="B49" s="77">
        <v>36</v>
      </c>
      <c r="C49" s="67" t="s">
        <v>410</v>
      </c>
      <c r="D49" s="78" t="s">
        <v>505</v>
      </c>
      <c r="E49" s="73" t="s">
        <v>426</v>
      </c>
      <c r="F49" s="68" t="s">
        <v>468</v>
      </c>
      <c r="G49" s="70" t="s">
        <v>376</v>
      </c>
      <c r="H49" s="70" t="s">
        <v>609</v>
      </c>
      <c r="I49" s="70"/>
      <c r="J49" s="70"/>
      <c r="K49" s="70"/>
    </row>
    <row r="50" spans="1:11">
      <c r="B50" s="77">
        <v>37</v>
      </c>
      <c r="C50" s="67" t="s">
        <v>411</v>
      </c>
      <c r="D50" s="78" t="s">
        <v>477</v>
      </c>
      <c r="E50" s="73" t="s">
        <v>426</v>
      </c>
      <c r="F50" s="68" t="s">
        <v>466</v>
      </c>
      <c r="G50" s="70" t="s">
        <v>376</v>
      </c>
      <c r="H50" s="70"/>
      <c r="I50" s="70"/>
      <c r="J50" s="70" t="s">
        <v>609</v>
      </c>
      <c r="K50" s="70"/>
    </row>
    <row r="51" spans="1:11">
      <c r="A51"/>
      <c r="B51" s="77">
        <v>38</v>
      </c>
      <c r="C51" s="67" t="s">
        <v>431</v>
      </c>
      <c r="D51" s="78" t="s">
        <v>478</v>
      </c>
      <c r="E51" s="73" t="s">
        <v>426</v>
      </c>
      <c r="F51" s="68" t="s">
        <v>465</v>
      </c>
      <c r="G51" s="70" t="s">
        <v>376</v>
      </c>
      <c r="H51" s="70"/>
      <c r="I51" s="70"/>
      <c r="J51" s="70" t="s">
        <v>609</v>
      </c>
      <c r="K51" s="70"/>
    </row>
    <row r="52" spans="1:11" ht="26.25">
      <c r="A52"/>
      <c r="B52" s="77">
        <v>39</v>
      </c>
      <c r="C52" s="67" t="s">
        <v>412</v>
      </c>
      <c r="D52" s="78" t="s">
        <v>549</v>
      </c>
      <c r="E52" s="73" t="s">
        <v>427</v>
      </c>
      <c r="F52" s="68" t="s">
        <v>548</v>
      </c>
      <c r="G52" s="79" t="s">
        <v>351</v>
      </c>
      <c r="H52" s="79" t="s">
        <v>609</v>
      </c>
      <c r="I52" s="79" t="s">
        <v>609</v>
      </c>
      <c r="J52" s="79" t="s">
        <v>609</v>
      </c>
      <c r="K52" s="79" t="s">
        <v>609</v>
      </c>
    </row>
    <row r="53" spans="1:11">
      <c r="A53"/>
      <c r="B53" s="77">
        <v>40</v>
      </c>
      <c r="C53" s="67" t="s">
        <v>413</v>
      </c>
      <c r="D53" s="78" t="s">
        <v>479</v>
      </c>
      <c r="E53" s="73" t="s">
        <v>426</v>
      </c>
      <c r="F53" s="68" t="s">
        <v>464</v>
      </c>
      <c r="G53" s="70" t="s">
        <v>376</v>
      </c>
      <c r="H53" s="70" t="s">
        <v>609</v>
      </c>
      <c r="I53" s="70"/>
      <c r="J53" s="70"/>
      <c r="K53" s="70"/>
    </row>
    <row r="54" spans="1:11">
      <c r="A54"/>
      <c r="B54" s="77">
        <v>41</v>
      </c>
      <c r="C54" s="67" t="s">
        <v>432</v>
      </c>
      <c r="D54" s="78" t="s">
        <v>480</v>
      </c>
      <c r="E54" s="73" t="s">
        <v>426</v>
      </c>
      <c r="F54" s="68" t="s">
        <v>454</v>
      </c>
      <c r="G54" s="70" t="s">
        <v>376</v>
      </c>
      <c r="H54" s="79"/>
      <c r="I54" s="79"/>
      <c r="J54" s="79"/>
      <c r="K54" s="79" t="s">
        <v>609</v>
      </c>
    </row>
    <row r="55" spans="1:11" ht="26.25">
      <c r="A55"/>
      <c r="B55" s="77">
        <v>42</v>
      </c>
      <c r="C55" s="67" t="s">
        <v>414</v>
      </c>
      <c r="D55" s="78" t="s">
        <v>481</v>
      </c>
      <c r="E55" s="73" t="s">
        <v>428</v>
      </c>
      <c r="F55" s="68" t="s">
        <v>455</v>
      </c>
      <c r="G55" s="79" t="s">
        <v>351</v>
      </c>
      <c r="H55" s="79" t="s">
        <v>609</v>
      </c>
      <c r="I55" s="79" t="s">
        <v>609</v>
      </c>
      <c r="J55" s="79" t="s">
        <v>609</v>
      </c>
      <c r="K55" s="79" t="s">
        <v>609</v>
      </c>
    </row>
    <row r="56" spans="1:11" ht="26.25">
      <c r="A56"/>
      <c r="B56" s="77">
        <v>43</v>
      </c>
      <c r="C56" s="67" t="s">
        <v>433</v>
      </c>
      <c r="D56" s="78" t="s">
        <v>481</v>
      </c>
      <c r="E56" s="73" t="s">
        <v>428</v>
      </c>
      <c r="F56" s="68" t="s">
        <v>455</v>
      </c>
      <c r="G56" s="79" t="s">
        <v>351</v>
      </c>
      <c r="H56" s="79" t="s">
        <v>609</v>
      </c>
      <c r="I56" s="79" t="s">
        <v>609</v>
      </c>
      <c r="J56" s="79" t="s">
        <v>609</v>
      </c>
      <c r="K56" s="79" t="s">
        <v>609</v>
      </c>
    </row>
    <row r="57" spans="1:11" ht="26.25">
      <c r="A57"/>
      <c r="B57" s="77">
        <v>44</v>
      </c>
      <c r="C57" s="67" t="s">
        <v>415</v>
      </c>
      <c r="D57" s="78" t="s">
        <v>482</v>
      </c>
      <c r="E57" s="73" t="s">
        <v>428</v>
      </c>
      <c r="F57" s="68" t="s">
        <v>455</v>
      </c>
      <c r="G57" s="79" t="s">
        <v>351</v>
      </c>
      <c r="H57" s="79" t="s">
        <v>609</v>
      </c>
      <c r="I57" s="79" t="s">
        <v>609</v>
      </c>
      <c r="J57" s="79" t="s">
        <v>609</v>
      </c>
      <c r="K57" s="79" t="s">
        <v>609</v>
      </c>
    </row>
    <row r="58" spans="1:11" ht="26.25">
      <c r="A58"/>
      <c r="B58" s="77">
        <v>45</v>
      </c>
      <c r="C58" s="67" t="s">
        <v>416</v>
      </c>
      <c r="D58" s="78" t="s">
        <v>483</v>
      </c>
      <c r="E58" s="73" t="s">
        <v>428</v>
      </c>
      <c r="F58" s="68" t="s">
        <v>455</v>
      </c>
      <c r="G58" s="79" t="s">
        <v>351</v>
      </c>
      <c r="H58" s="79" t="s">
        <v>609</v>
      </c>
      <c r="I58" s="79" t="s">
        <v>609</v>
      </c>
      <c r="J58" s="79" t="s">
        <v>609</v>
      </c>
      <c r="K58" s="79" t="s">
        <v>609</v>
      </c>
    </row>
    <row r="59" spans="1:11">
      <c r="A59"/>
      <c r="B59" s="77">
        <v>46</v>
      </c>
      <c r="C59" s="67" t="s">
        <v>437</v>
      </c>
      <c r="D59" s="78" t="s">
        <v>438</v>
      </c>
      <c r="E59" s="73" t="s">
        <v>426</v>
      </c>
      <c r="F59" s="68" t="s">
        <v>463</v>
      </c>
      <c r="G59" s="70" t="s">
        <v>376</v>
      </c>
      <c r="H59" s="79" t="s">
        <v>609</v>
      </c>
      <c r="I59" s="79"/>
      <c r="J59" s="79"/>
      <c r="K59" s="79"/>
    </row>
    <row r="60" spans="1:11">
      <c r="A60"/>
      <c r="B60" s="77">
        <v>47</v>
      </c>
      <c r="C60" s="67" t="s">
        <v>417</v>
      </c>
      <c r="D60" s="78" t="s">
        <v>484</v>
      </c>
      <c r="E60" s="73" t="s">
        <v>426</v>
      </c>
      <c r="F60" s="68" t="s">
        <v>540</v>
      </c>
      <c r="G60" s="70" t="s">
        <v>376</v>
      </c>
      <c r="H60" s="70"/>
      <c r="I60" s="70"/>
      <c r="J60" s="70" t="s">
        <v>609</v>
      </c>
      <c r="K60" s="70"/>
    </row>
    <row r="61" spans="1:11">
      <c r="A61"/>
      <c r="B61" s="77">
        <v>48</v>
      </c>
      <c r="C61" s="67" t="s">
        <v>439</v>
      </c>
      <c r="D61" s="78" t="s">
        <v>485</v>
      </c>
      <c r="E61" s="73" t="s">
        <v>426</v>
      </c>
      <c r="F61" s="68" t="s">
        <v>460</v>
      </c>
      <c r="G61" s="70" t="s">
        <v>376</v>
      </c>
      <c r="H61" s="70"/>
      <c r="I61" s="70"/>
      <c r="J61" s="70"/>
      <c r="K61" s="70" t="s">
        <v>609</v>
      </c>
    </row>
    <row r="62" spans="1:11">
      <c r="B62" s="77">
        <v>49</v>
      </c>
      <c r="C62" s="67" t="s">
        <v>434</v>
      </c>
      <c r="D62" s="78" t="s">
        <v>486</v>
      </c>
      <c r="E62" s="73" t="s">
        <v>426</v>
      </c>
      <c r="F62" s="80" t="s">
        <v>541</v>
      </c>
      <c r="G62" s="70" t="s">
        <v>376</v>
      </c>
      <c r="H62" s="70" t="s">
        <v>609</v>
      </c>
      <c r="I62" s="70"/>
      <c r="J62" s="70"/>
      <c r="K62" s="70"/>
    </row>
    <row r="63" spans="1:11">
      <c r="B63" s="77">
        <v>50</v>
      </c>
      <c r="C63" s="67" t="s">
        <v>578</v>
      </c>
      <c r="D63" s="78" t="s">
        <v>579</v>
      </c>
      <c r="E63" s="73" t="s">
        <v>427</v>
      </c>
      <c r="F63" s="68" t="s">
        <v>580</v>
      </c>
      <c r="G63" s="70" t="s">
        <v>351</v>
      </c>
      <c r="H63" s="70" t="s">
        <v>609</v>
      </c>
      <c r="I63" s="70" t="s">
        <v>609</v>
      </c>
      <c r="J63" s="70" t="s">
        <v>609</v>
      </c>
      <c r="K63" s="70" t="s">
        <v>609</v>
      </c>
    </row>
    <row r="64" spans="1:11">
      <c r="B64" s="77">
        <v>51</v>
      </c>
      <c r="C64" s="67" t="s">
        <v>418</v>
      </c>
      <c r="D64" s="78" t="s">
        <v>487</v>
      </c>
      <c r="E64" s="73" t="s">
        <v>426</v>
      </c>
      <c r="F64" s="68" t="s">
        <v>542</v>
      </c>
      <c r="G64" s="70" t="s">
        <v>376</v>
      </c>
      <c r="H64" s="70" t="s">
        <v>609</v>
      </c>
      <c r="I64" s="70"/>
      <c r="J64" s="70"/>
      <c r="K64" s="70"/>
    </row>
    <row r="65" spans="1:11">
      <c r="B65" s="77">
        <v>52</v>
      </c>
      <c r="C65" s="67" t="s">
        <v>435</v>
      </c>
      <c r="D65" s="78" t="s">
        <v>503</v>
      </c>
      <c r="E65" s="73" t="s">
        <v>436</v>
      </c>
      <c r="F65" s="68" t="s">
        <v>504</v>
      </c>
      <c r="G65" s="70" t="s">
        <v>376</v>
      </c>
      <c r="H65" s="70" t="s">
        <v>609</v>
      </c>
      <c r="I65" s="70" t="s">
        <v>609</v>
      </c>
      <c r="J65" s="70" t="s">
        <v>609</v>
      </c>
      <c r="K65" s="70" t="s">
        <v>609</v>
      </c>
    </row>
    <row r="66" spans="1:11">
      <c r="B66" s="77">
        <v>53</v>
      </c>
      <c r="C66" s="67" t="s">
        <v>419</v>
      </c>
      <c r="D66" s="78" t="s">
        <v>488</v>
      </c>
      <c r="E66" s="73" t="s">
        <v>426</v>
      </c>
      <c r="F66" s="68" t="s">
        <v>462</v>
      </c>
      <c r="G66" s="70" t="s">
        <v>376</v>
      </c>
      <c r="H66" s="70"/>
      <c r="I66" s="70"/>
      <c r="J66" s="70"/>
      <c r="K66" s="70" t="s">
        <v>609</v>
      </c>
    </row>
    <row r="67" spans="1:11">
      <c r="B67" s="77">
        <v>54</v>
      </c>
      <c r="C67" s="67" t="s">
        <v>420</v>
      </c>
      <c r="D67" s="78" t="s">
        <v>489</v>
      </c>
      <c r="E67" s="73" t="s">
        <v>426</v>
      </c>
      <c r="F67" s="68" t="s">
        <v>543</v>
      </c>
      <c r="G67" s="70" t="s">
        <v>376</v>
      </c>
      <c r="H67" s="70"/>
      <c r="I67" s="70"/>
      <c r="J67" s="70" t="s">
        <v>609</v>
      </c>
      <c r="K67" s="70"/>
    </row>
    <row r="68" spans="1:11">
      <c r="B68" s="77">
        <v>55</v>
      </c>
      <c r="C68" s="67" t="s">
        <v>421</v>
      </c>
      <c r="D68" s="78" t="s">
        <v>490</v>
      </c>
      <c r="E68" s="73" t="s">
        <v>426</v>
      </c>
      <c r="F68" s="68" t="s">
        <v>461</v>
      </c>
      <c r="G68" s="70" t="s">
        <v>376</v>
      </c>
      <c r="H68" s="70"/>
      <c r="I68" s="70"/>
      <c r="J68" s="70" t="s">
        <v>609</v>
      </c>
      <c r="K68" s="70"/>
    </row>
    <row r="69" spans="1:11" ht="15" customHeight="1">
      <c r="A69" s="27"/>
      <c r="B69" s="116" t="s">
        <v>554</v>
      </c>
      <c r="C69" s="117"/>
      <c r="D69" s="117"/>
      <c r="E69" s="117"/>
      <c r="F69" s="117"/>
      <c r="G69" s="117"/>
      <c r="H69" s="117"/>
      <c r="I69" s="117"/>
      <c r="J69" s="117"/>
      <c r="K69" s="117"/>
    </row>
    <row r="70" spans="1:11">
      <c r="B70" s="81">
        <v>56</v>
      </c>
      <c r="C70" s="82" t="s">
        <v>370</v>
      </c>
      <c r="D70" s="83" t="s">
        <v>491</v>
      </c>
      <c r="E70" s="69" t="s">
        <v>568</v>
      </c>
      <c r="F70" s="84" t="s">
        <v>529</v>
      </c>
      <c r="G70" s="79" t="s">
        <v>351</v>
      </c>
      <c r="H70" s="85" t="s">
        <v>609</v>
      </c>
      <c r="I70" s="85" t="s">
        <v>609</v>
      </c>
      <c r="J70" s="85" t="s">
        <v>609</v>
      </c>
      <c r="K70" s="85" t="s">
        <v>609</v>
      </c>
    </row>
    <row r="71" spans="1:11">
      <c r="B71" s="81">
        <v>57</v>
      </c>
      <c r="C71" s="86" t="s">
        <v>569</v>
      </c>
      <c r="D71" s="83" t="s">
        <v>570</v>
      </c>
      <c r="E71" s="69" t="s">
        <v>126</v>
      </c>
      <c r="F71" s="84" t="s">
        <v>571</v>
      </c>
      <c r="G71" s="70" t="s">
        <v>376</v>
      </c>
      <c r="H71" s="85"/>
      <c r="I71" s="85"/>
      <c r="J71" s="85" t="s">
        <v>609</v>
      </c>
      <c r="K71" s="85" t="s">
        <v>609</v>
      </c>
    </row>
    <row r="72" spans="1:11">
      <c r="B72" s="81">
        <v>58</v>
      </c>
      <c r="C72" s="86" t="s">
        <v>572</v>
      </c>
      <c r="D72" s="83" t="s">
        <v>573</v>
      </c>
      <c r="E72" s="69" t="s">
        <v>126</v>
      </c>
      <c r="F72" s="84" t="s">
        <v>574</v>
      </c>
      <c r="G72" s="70" t="s">
        <v>376</v>
      </c>
      <c r="H72" s="85"/>
      <c r="I72" s="85"/>
      <c r="J72" s="85"/>
      <c r="K72" s="85" t="s">
        <v>609</v>
      </c>
    </row>
    <row r="73" spans="1:11">
      <c r="B73" s="81">
        <v>59</v>
      </c>
      <c r="C73" s="86" t="s">
        <v>575</v>
      </c>
      <c r="D73" s="83" t="s">
        <v>576</v>
      </c>
      <c r="E73" s="69" t="s">
        <v>126</v>
      </c>
      <c r="F73" s="84" t="s">
        <v>577</v>
      </c>
      <c r="G73" s="70" t="s">
        <v>376</v>
      </c>
      <c r="H73" s="85"/>
      <c r="I73" s="85"/>
      <c r="J73" s="85" t="s">
        <v>609</v>
      </c>
      <c r="K73" s="85" t="s">
        <v>613</v>
      </c>
    </row>
    <row r="74" spans="1:11" ht="15" customHeight="1">
      <c r="A74" s="27"/>
      <c r="B74" s="116" t="s">
        <v>553</v>
      </c>
      <c r="C74" s="117"/>
      <c r="D74" s="117"/>
      <c r="E74" s="117"/>
      <c r="F74" s="117"/>
      <c r="G74" s="117"/>
      <c r="H74" s="117"/>
      <c r="I74" s="117"/>
      <c r="J74" s="117"/>
      <c r="K74" s="117"/>
    </row>
    <row r="75" spans="1:11">
      <c r="B75" s="75">
        <v>60</v>
      </c>
      <c r="C75" s="74" t="s">
        <v>404</v>
      </c>
      <c r="D75" s="68" t="s">
        <v>502</v>
      </c>
      <c r="E75" s="69" t="s">
        <v>126</v>
      </c>
      <c r="F75" s="69" t="s">
        <v>528</v>
      </c>
      <c r="G75" s="70" t="s">
        <v>376</v>
      </c>
      <c r="H75" s="70"/>
      <c r="I75" s="70"/>
      <c r="J75" s="70" t="s">
        <v>609</v>
      </c>
      <c r="K75" s="70" t="s">
        <v>609</v>
      </c>
    </row>
    <row r="76" spans="1:11">
      <c r="B76" s="75">
        <v>61</v>
      </c>
      <c r="C76" s="74" t="s">
        <v>405</v>
      </c>
      <c r="D76" s="68" t="s">
        <v>492</v>
      </c>
      <c r="E76" s="69" t="s">
        <v>126</v>
      </c>
      <c r="F76" s="69" t="s">
        <v>459</v>
      </c>
      <c r="G76" s="70" t="s">
        <v>376</v>
      </c>
      <c r="H76" s="70"/>
      <c r="I76" s="70"/>
      <c r="J76" s="70" t="s">
        <v>609</v>
      </c>
      <c r="K76" s="70"/>
    </row>
    <row r="77" spans="1:11">
      <c r="B77" s="75">
        <v>62</v>
      </c>
      <c r="C77" s="74" t="s">
        <v>408</v>
      </c>
      <c r="D77" s="68" t="s">
        <v>493</v>
      </c>
      <c r="E77" s="69" t="s">
        <v>568</v>
      </c>
      <c r="F77" s="69" t="s">
        <v>544</v>
      </c>
      <c r="G77" s="70" t="s">
        <v>376</v>
      </c>
      <c r="H77" s="70" t="s">
        <v>609</v>
      </c>
      <c r="I77" s="70" t="s">
        <v>609</v>
      </c>
      <c r="J77" s="70" t="s">
        <v>609</v>
      </c>
      <c r="K77" s="70" t="s">
        <v>609</v>
      </c>
    </row>
    <row r="78" spans="1:11">
      <c r="B78" s="75">
        <v>63</v>
      </c>
      <c r="C78" s="74" t="s">
        <v>406</v>
      </c>
      <c r="D78" s="68" t="s">
        <v>494</v>
      </c>
      <c r="E78" s="69" t="s">
        <v>126</v>
      </c>
      <c r="F78" s="69" t="s">
        <v>545</v>
      </c>
      <c r="G78" s="70" t="s">
        <v>376</v>
      </c>
      <c r="H78" s="70" t="s">
        <v>609</v>
      </c>
      <c r="I78" s="70"/>
      <c r="J78" s="70"/>
      <c r="K78" s="70"/>
    </row>
    <row r="79" spans="1:11">
      <c r="B79" s="75">
        <v>64</v>
      </c>
      <c r="C79" s="74" t="s">
        <v>407</v>
      </c>
      <c r="D79" s="68" t="s">
        <v>495</v>
      </c>
      <c r="E79" s="69" t="s">
        <v>126</v>
      </c>
      <c r="F79" s="69" t="s">
        <v>447</v>
      </c>
      <c r="G79" s="70" t="s">
        <v>376</v>
      </c>
      <c r="H79" s="70"/>
      <c r="I79" s="70"/>
      <c r="J79" s="70" t="s">
        <v>609</v>
      </c>
      <c r="K79" s="70"/>
    </row>
    <row r="80" spans="1:11" ht="15" customHeight="1">
      <c r="A80" s="27"/>
      <c r="B80" s="116" t="s">
        <v>564</v>
      </c>
      <c r="C80" s="117"/>
      <c r="D80" s="117"/>
      <c r="E80" s="117"/>
      <c r="F80" s="117"/>
      <c r="G80" s="117"/>
      <c r="H80" s="117"/>
      <c r="I80" s="117"/>
      <c r="J80" s="117"/>
      <c r="K80" s="117"/>
    </row>
    <row r="81" spans="1:11">
      <c r="B81" s="75">
        <v>65</v>
      </c>
      <c r="C81" s="74" t="s">
        <v>384</v>
      </c>
      <c r="D81" s="68" t="s">
        <v>422</v>
      </c>
      <c r="E81" s="69" t="s">
        <v>126</v>
      </c>
      <c r="F81" s="69" t="s">
        <v>448</v>
      </c>
      <c r="G81" s="70" t="s">
        <v>376</v>
      </c>
      <c r="H81" s="70"/>
      <c r="I81" s="70"/>
      <c r="J81" s="70" t="s">
        <v>609</v>
      </c>
      <c r="K81" s="70" t="s">
        <v>609</v>
      </c>
    </row>
    <row r="82" spans="1:11">
      <c r="B82" s="75">
        <v>66</v>
      </c>
      <c r="C82" s="74" t="s">
        <v>385</v>
      </c>
      <c r="D82" s="68" t="s">
        <v>423</v>
      </c>
      <c r="E82" s="73" t="s">
        <v>428</v>
      </c>
      <c r="F82" s="69" t="s">
        <v>527</v>
      </c>
      <c r="G82" s="85" t="s">
        <v>376</v>
      </c>
      <c r="H82" s="70" t="s">
        <v>609</v>
      </c>
      <c r="I82" s="70" t="s">
        <v>609</v>
      </c>
      <c r="J82" s="70" t="s">
        <v>609</v>
      </c>
      <c r="K82" s="70" t="s">
        <v>609</v>
      </c>
    </row>
    <row r="83" spans="1:11">
      <c r="B83" s="75">
        <v>67</v>
      </c>
      <c r="C83" s="74" t="s">
        <v>386</v>
      </c>
      <c r="D83" s="68" t="s">
        <v>424</v>
      </c>
      <c r="E83" s="69" t="s">
        <v>568</v>
      </c>
      <c r="F83" s="69" t="s">
        <v>546</v>
      </c>
      <c r="G83" s="70" t="s">
        <v>376</v>
      </c>
      <c r="H83" s="70" t="s">
        <v>609</v>
      </c>
      <c r="I83" s="70"/>
      <c r="J83" s="70" t="s">
        <v>609</v>
      </c>
      <c r="K83" s="70" t="s">
        <v>609</v>
      </c>
    </row>
    <row r="84" spans="1:11" ht="15" customHeight="1">
      <c r="A84" s="27"/>
      <c r="B84" s="116" t="s">
        <v>552</v>
      </c>
      <c r="C84" s="117"/>
      <c r="D84" s="117"/>
      <c r="E84" s="117"/>
      <c r="F84" s="117"/>
      <c r="G84" s="117"/>
      <c r="H84" s="117"/>
      <c r="I84" s="117"/>
      <c r="J84" s="117"/>
      <c r="K84" s="117"/>
    </row>
    <row r="85" spans="1:11">
      <c r="B85" s="75">
        <v>68</v>
      </c>
      <c r="C85" s="72" t="s">
        <v>389</v>
      </c>
      <c r="D85" s="68" t="s">
        <v>498</v>
      </c>
      <c r="E85" s="69" t="s">
        <v>126</v>
      </c>
      <c r="F85" s="69" t="s">
        <v>458</v>
      </c>
      <c r="G85" s="70" t="s">
        <v>376</v>
      </c>
      <c r="H85" s="70"/>
      <c r="I85" s="70"/>
      <c r="J85" s="70" t="s">
        <v>609</v>
      </c>
      <c r="K85" s="70"/>
    </row>
    <row r="86" spans="1:11">
      <c r="B86" s="75">
        <v>69</v>
      </c>
      <c r="C86" s="72" t="s">
        <v>390</v>
      </c>
      <c r="D86" s="68" t="s">
        <v>425</v>
      </c>
      <c r="E86" s="73" t="s">
        <v>428</v>
      </c>
      <c r="F86" s="69" t="s">
        <v>457</v>
      </c>
      <c r="G86" s="70" t="s">
        <v>376</v>
      </c>
      <c r="H86" s="70" t="s">
        <v>609</v>
      </c>
      <c r="I86" s="70" t="s">
        <v>609</v>
      </c>
      <c r="J86" s="70" t="s">
        <v>609</v>
      </c>
      <c r="K86" s="70" t="s">
        <v>609</v>
      </c>
    </row>
    <row r="87" spans="1:11">
      <c r="B87" s="75">
        <v>70</v>
      </c>
      <c r="C87" s="72" t="s">
        <v>391</v>
      </c>
      <c r="D87" s="68" t="s">
        <v>497</v>
      </c>
      <c r="E87" s="69" t="s">
        <v>126</v>
      </c>
      <c r="F87" s="69" t="s">
        <v>547</v>
      </c>
      <c r="G87" s="70" t="s">
        <v>376</v>
      </c>
      <c r="H87" s="70"/>
      <c r="I87" s="70"/>
      <c r="J87" s="70"/>
      <c r="K87" s="70" t="s">
        <v>609</v>
      </c>
    </row>
    <row r="88" spans="1:11" ht="15.75" customHeight="1">
      <c r="A88" s="27"/>
      <c r="B88" s="75">
        <v>71</v>
      </c>
      <c r="C88" s="72" t="s">
        <v>392</v>
      </c>
      <c r="D88" s="68" t="s">
        <v>496</v>
      </c>
      <c r="E88" s="69" t="s">
        <v>126</v>
      </c>
      <c r="F88" s="69" t="s">
        <v>456</v>
      </c>
      <c r="G88" s="70" t="s">
        <v>376</v>
      </c>
      <c r="H88" s="70" t="s">
        <v>609</v>
      </c>
      <c r="I88" s="70"/>
      <c r="J88" s="70"/>
      <c r="K88" s="70"/>
    </row>
    <row r="89" spans="1:11" ht="15.75" customHeight="1">
      <c r="A89" s="27"/>
      <c r="B89" s="116" t="s">
        <v>565</v>
      </c>
      <c r="C89" s="117"/>
      <c r="D89" s="117"/>
      <c r="E89" s="117"/>
      <c r="F89" s="117"/>
      <c r="G89" s="117"/>
      <c r="H89" s="117"/>
      <c r="I89" s="117"/>
      <c r="J89" s="117"/>
      <c r="K89" s="117"/>
    </row>
    <row r="90" spans="1:11">
      <c r="A90" s="27"/>
      <c r="D90" s="1"/>
      <c r="E90" s="1"/>
      <c r="F90" s="61"/>
      <c r="G90" s="27"/>
      <c r="H90" s="27"/>
      <c r="I90" s="27"/>
      <c r="J90" s="27"/>
      <c r="K90" s="27"/>
    </row>
    <row r="1048417" spans="2:2" customFormat="1">
      <c r="B1048417" s="1" t="e">
        <f>+++++++\Z</f>
        <v>#NAME?</v>
      </c>
    </row>
  </sheetData>
  <autoFilter ref="A4:K89" xr:uid="{00000000-0001-0000-0200-000000000000}"/>
  <mergeCells count="26">
    <mergeCell ref="B33:K33"/>
    <mergeCell ref="B7:K7"/>
    <mergeCell ref="B16:K16"/>
    <mergeCell ref="B19:K19"/>
    <mergeCell ref="B22:K22"/>
    <mergeCell ref="B28:K28"/>
    <mergeCell ref="B1:K1"/>
    <mergeCell ref="B3:B4"/>
    <mergeCell ref="D3:D4"/>
    <mergeCell ref="E3:E4"/>
    <mergeCell ref="F3:F4"/>
    <mergeCell ref="G3:G4"/>
    <mergeCell ref="C3:C4"/>
    <mergeCell ref="H2:K2"/>
    <mergeCell ref="H3:H4"/>
    <mergeCell ref="K3:K4"/>
    <mergeCell ref="J3:J4"/>
    <mergeCell ref="I3:I4"/>
    <mergeCell ref="B80:K80"/>
    <mergeCell ref="B89:K89"/>
    <mergeCell ref="B84:K84"/>
    <mergeCell ref="B39:K39"/>
    <mergeCell ref="B45:K45"/>
    <mergeCell ref="B47:K47"/>
    <mergeCell ref="B69:K69"/>
    <mergeCell ref="B74:K74"/>
  </mergeCells>
  <phoneticPr fontId="3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909FC-0217-4EA4-AE3F-09486B613947}">
  <dimension ref="A1:D8"/>
  <sheetViews>
    <sheetView workbookViewId="0">
      <selection activeCell="C3" sqref="C3:C8"/>
    </sheetView>
  </sheetViews>
  <sheetFormatPr defaultRowHeight="15"/>
  <cols>
    <col min="1" max="1" width="9.140625" style="88"/>
    <col min="2" max="2" width="22.7109375" style="88" customWidth="1"/>
    <col min="3" max="3" width="92.7109375" style="88" customWidth="1"/>
    <col min="4" max="4" width="18.140625" style="88" customWidth="1"/>
    <col min="5" max="16384" width="9.140625" style="88"/>
  </cols>
  <sheetData>
    <row r="1" spans="1:4" ht="15.75" thickBot="1"/>
    <row r="2" spans="1:4" s="89" customFormat="1" ht="26.25">
      <c r="A2" s="126" t="s">
        <v>608</v>
      </c>
      <c r="B2" s="127"/>
      <c r="C2" s="127"/>
      <c r="D2" s="128"/>
    </row>
    <row r="3" spans="1:4" s="89" customFormat="1" ht="97.5" customHeight="1">
      <c r="A3" s="90" t="s">
        <v>586</v>
      </c>
      <c r="B3" s="96" t="s">
        <v>592</v>
      </c>
      <c r="C3" s="94" t="s">
        <v>593</v>
      </c>
      <c r="D3" s="91" t="s">
        <v>594</v>
      </c>
    </row>
    <row r="4" spans="1:4" s="89" customFormat="1" ht="71.25" customHeight="1">
      <c r="A4" s="90" t="s">
        <v>587</v>
      </c>
      <c r="B4" s="96" t="s">
        <v>595</v>
      </c>
      <c r="C4" s="94" t="s">
        <v>596</v>
      </c>
      <c r="D4" s="91" t="s">
        <v>597</v>
      </c>
    </row>
    <row r="5" spans="1:4" s="89" customFormat="1" ht="122.25" customHeight="1">
      <c r="A5" s="90" t="s">
        <v>588</v>
      </c>
      <c r="B5" s="96" t="s">
        <v>607</v>
      </c>
      <c r="C5" s="94" t="s">
        <v>598</v>
      </c>
      <c r="D5" s="91" t="s">
        <v>599</v>
      </c>
    </row>
    <row r="6" spans="1:4" s="89" customFormat="1" ht="61.5" customHeight="1">
      <c r="A6" s="90" t="s">
        <v>589</v>
      </c>
      <c r="B6" s="96" t="s">
        <v>600</v>
      </c>
      <c r="C6" s="94" t="s">
        <v>601</v>
      </c>
      <c r="D6" s="91" t="s">
        <v>602</v>
      </c>
    </row>
    <row r="7" spans="1:4" s="89" customFormat="1" ht="70.5" customHeight="1">
      <c r="A7" s="90" t="s">
        <v>590</v>
      </c>
      <c r="B7" s="96" t="s">
        <v>603</v>
      </c>
      <c r="C7" s="94" t="s">
        <v>604</v>
      </c>
      <c r="D7" s="91" t="s">
        <v>605</v>
      </c>
    </row>
    <row r="8" spans="1:4" s="89" customFormat="1" ht="52.5" customHeight="1" thickBot="1">
      <c r="A8" s="92" t="s">
        <v>591</v>
      </c>
      <c r="B8" s="97" t="s">
        <v>606</v>
      </c>
      <c r="C8" s="95"/>
      <c r="D8" s="93" t="s">
        <v>594</v>
      </c>
    </row>
  </sheetData>
  <mergeCells count="1">
    <mergeCell ref="A2:D2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КОБ ВА ВАШ</vt:lpstr>
      <vt:lpstr>Лист2</vt:lpstr>
      <vt:lpstr>ВАШ умумий</vt:lpstr>
      <vt:lpstr>Лист1</vt:lpstr>
      <vt:lpstr>'КОБ ВА ВАШ'!Заголовки_для_печати</vt:lpstr>
      <vt:lpstr>'КОБ ВА ВАШ'!Область_печати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Botir Vaxobov</dc:creator>
  <cp:lastModifiedBy>Botir Vaxobov</cp:lastModifiedBy>
  <cp:lastPrinted>2024-04-12T09:14:41Z</cp:lastPrinted>
  <dcterms:created xsi:type="dcterms:W3CDTF">2019-12-21T11:34:08Z</dcterms:created>
  <dcterms:modified xsi:type="dcterms:W3CDTF">2024-06-11T11:55:41Z</dcterms:modified>
</cp:coreProperties>
</file>